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clfchicago-my.sharepoint.com/personal/lgray_cclfchicago_org/Documents/Documents/1. TEMPLATES/APPLICATION DOCS/"/>
    </mc:Choice>
  </mc:AlternateContent>
  <xr:revisionPtr revIDLastSave="30" documentId="8_{17641251-A9A1-4462-9FDC-AED2B87B99D0}" xr6:coauthVersionLast="47" xr6:coauthVersionMax="47" xr10:uidLastSave="{8F4464F1-0005-4F49-8887-03786A78B1C4}"/>
  <bookViews>
    <workbookView xWindow="-108" yWindow="-108" windowWidth="23256" windowHeight="12456" activeTab="2" xr2:uid="{0217678E-28DF-44D1-B04C-0EE8741F64BD}"/>
  </bookViews>
  <sheets>
    <sheet name="Personal Financial Statement" sheetId="3" r:id="rId1"/>
    <sheet name="SREO" sheetId="4" state="hidden" r:id="rId2"/>
    <sheet name="REO" sheetId="5" r:id="rId3"/>
  </sheets>
  <externalReferences>
    <externalReference r:id="rId4"/>
    <externalReference r:id="rId5"/>
  </externalReferences>
  <definedNames>
    <definedName name="_2_Year_Deal_Vol.____of_Completed_Projects" localSheetId="1">#REF!</definedName>
    <definedName name="_2_Year_Deal_Vol.____of_Completed_Projects">#REF!</definedName>
    <definedName name="AddLiq">'[1]Quick Glance - Internal Master'!$G$74</definedName>
    <definedName name="CD">'[1]Quick Glance - Internal Master'!$G$55</definedName>
    <definedName name="Checking">'[1]Quick Glance - Internal Master'!$G$52</definedName>
    <definedName name="Choose" localSheetId="1">#REF!</definedName>
    <definedName name="Choose">#REF!</definedName>
    <definedName name="CompanyName">'[1]Quick Glance - Internal Master'!$C$8</definedName>
    <definedName name="Construction_Due_Dilligence_Score" localSheetId="1">#REF!</definedName>
    <definedName name="Construction_Due_Dilligence_Score">#REF!</definedName>
    <definedName name="DealCount1">'[1]Quick Glance - Internal Master'!$F$28</definedName>
    <definedName name="DealCount10">'[1]Quick Glance - Internal Master'!$N$37</definedName>
    <definedName name="DealCount11">'[1]Quick Glance - Internal Master'!$P$37</definedName>
    <definedName name="DealCount12">'[1]Quick Glance - Internal Master'!$L$38</definedName>
    <definedName name="DealCount13">'[1]Quick Glance - Internal Master'!$F$46</definedName>
    <definedName name="DealCount14">'[1]Quick Glance - Internal Master'!$H$46</definedName>
    <definedName name="DealCount15">'[1]Quick Glance - Internal Master'!$D$47</definedName>
    <definedName name="DealCount16">'[1]Quick Glance - Internal Master'!$N$46</definedName>
    <definedName name="DealCount17">'[1]Quick Glance - Internal Master'!$P$46</definedName>
    <definedName name="DealCount18">'[1]Quick Glance - Internal Master'!$L$47</definedName>
    <definedName name="DealCount2">'[1]Quick Glance - Internal Master'!$H$28</definedName>
    <definedName name="DealCount3">'[1]Quick Glance - Internal Master'!$D$29</definedName>
    <definedName name="DealCount4">'[1]Quick Glance - Internal Master'!$M$28</definedName>
    <definedName name="DealCount5">'[1]Quick Glance - Internal Master'!$O$28</definedName>
    <definedName name="DealCount6">'[1]Quick Glance - Internal Master'!$L$29</definedName>
    <definedName name="DealCount7">'[1]Quick Glance - Internal Master'!$F$37</definedName>
    <definedName name="DealCount8">'[1]Quick Glance - Internal Master'!$H$37</definedName>
    <definedName name="DealCount9">'[1]Quick Glance - Internal Master'!$D$38</definedName>
    <definedName name="Entitychecking">'[1]Quick Glance - Internal Master'!$G$72</definedName>
    <definedName name="EntityName" localSheetId="1">#REF!</definedName>
    <definedName name="EntityName">#REF!</definedName>
    <definedName name="EntityREequity">'[1]Quick Glance - Internal Master'!$G$76</definedName>
    <definedName name="Entitysavings">'[1]Quick Glance - Internal Master'!$G$73</definedName>
    <definedName name="FileStatus" localSheetId="1">#REF!</definedName>
    <definedName name="FileStatus">#REF!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41911.5882407407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osses">#REF!</definedName>
    <definedName name="Main_Contact_Name" localSheetId="1">#REF!</definedName>
    <definedName name="Main_Contact_Name">#REF!</definedName>
    <definedName name="Maincontactname">'[1]Quick Glance - Internal Master'!$C$9</definedName>
    <definedName name="member2cd">'[1]Quick Glance - Internal Master'!$O$55</definedName>
    <definedName name="member2REequity">'[1]Quick Glance - Internal Master'!$O$56</definedName>
    <definedName name="member2retirement">'[1]Quick Glance - Internal Master'!$O$54</definedName>
    <definedName name="Member2savings">'[1]Quick Glance - Internal Master'!$O$53</definedName>
    <definedName name="member3cd">'[1]Quick Glance - Internal Master'!$G$66</definedName>
    <definedName name="member3checking">'[1]Quick Glance - Internal Master'!$G$63</definedName>
    <definedName name="member3REequity">'[1]Quick Glance - Internal Master'!$G$67</definedName>
    <definedName name="member3retirement">'[1]Quick Glance - Internal Master'!$G$65</definedName>
    <definedName name="member3savings">'[1]Quick Glance - Internal Master'!$G$64</definedName>
    <definedName name="member4cd">'[1]Quick Glance - Internal Master'!$O$66</definedName>
    <definedName name="member4checking">'[1]Quick Glance - Internal Master'!$O$63</definedName>
    <definedName name="member4REequity">'[1]Quick Glance - Internal Master'!$O$67</definedName>
    <definedName name="member4retirement">'[1]Quick Glance - Internal Master'!$O$65</definedName>
    <definedName name="member4savings">'[1]Quick Glance - Internal Master'!$O$64</definedName>
    <definedName name="MemberChecking2">'[1]Quick Glance - Internal Master'!$O$52</definedName>
    <definedName name="OperatorBG" localSheetId="1">#REF!</definedName>
    <definedName name="OperatorBG">#REF!</definedName>
    <definedName name="PASS" localSheetId="1">#REF!</definedName>
    <definedName name="PASS">#REF!</definedName>
    <definedName name="pass1" localSheetId="1">#REF!</definedName>
    <definedName name="pass1">#REF!</definedName>
    <definedName name="PASSFAIL" localSheetId="1">#REF!</definedName>
    <definedName name="PASSFAIL">#REF!</definedName>
    <definedName name="passfail1" localSheetId="1">#REF!</definedName>
    <definedName name="passfail1">#REF!</definedName>
    <definedName name="PersonalREEquity">'[1]Quick Glance - Internal Master'!$G$56</definedName>
    <definedName name="_xlnm.Print_Area" localSheetId="1">SREO!$A$2:$W$50</definedName>
    <definedName name="Retirement">'[1]Quick Glance - Internal Master'!$G$54</definedName>
    <definedName name="Savings">'[1]Quick Glance - Internal Master'!$G$53</definedName>
    <definedName name="Tier">[2]Summary!$X$1:$X$5</definedName>
    <definedName name="TWOYrDealCount" localSheetId="1">#REF!</definedName>
    <definedName name="TWOYrDealCount">#REF!</definedName>
    <definedName name="valuevx">42.314159</definedName>
    <definedName name="vertex42_copyright" hidden="1">"© 2017 Vertex42 LLC"</definedName>
    <definedName name="vertex42_id" hidden="1">"project-task-list-template.xlsx"</definedName>
    <definedName name="vertex42_title" hidden="1">"Task List Template"</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 i="5" l="1"/>
  <c r="S9" i="5"/>
  <c r="S10" i="5"/>
  <c r="S11" i="5"/>
  <c r="R8" i="5"/>
  <c r="R9" i="5"/>
  <c r="R10" i="5"/>
  <c r="R11" i="5"/>
  <c r="Q8" i="5"/>
  <c r="Q9" i="5"/>
  <c r="Q10" i="5"/>
  <c r="Q11" i="5"/>
  <c r="Q12" i="5"/>
  <c r="Q13" i="5"/>
  <c r="S13" i="5" s="1"/>
  <c r="Y13" i="5" s="1"/>
  <c r="Y9" i="5"/>
  <c r="Y14" i="5"/>
  <c r="Y15" i="5"/>
  <c r="Y16" i="5"/>
  <c r="X8" i="5"/>
  <c r="X9" i="5"/>
  <c r="X10" i="5"/>
  <c r="X11" i="5"/>
  <c r="X12" i="5"/>
  <c r="X13" i="5"/>
  <c r="X14" i="5"/>
  <c r="X15" i="5"/>
  <c r="X16" i="5"/>
  <c r="V8" i="5"/>
  <c r="V9" i="5"/>
  <c r="V10" i="5"/>
  <c r="V11" i="5"/>
  <c r="V12" i="5"/>
  <c r="V13" i="5"/>
  <c r="V14" i="5"/>
  <c r="V15" i="5"/>
  <c r="V16" i="5"/>
  <c r="E101" i="3"/>
  <c r="B2" i="5"/>
  <c r="D18" i="5"/>
  <c r="F18" i="5"/>
  <c r="J18" i="5"/>
  <c r="M18" i="5"/>
  <c r="O18" i="5"/>
  <c r="P18" i="5"/>
  <c r="T18" i="5"/>
  <c r="H18" i="3"/>
  <c r="X7" i="5"/>
  <c r="E102" i="3" s="1"/>
  <c r="Y8" i="5"/>
  <c r="Q16" i="5"/>
  <c r="S16" i="5" s="1"/>
  <c r="Q15" i="5"/>
  <c r="R15" i="5" s="1"/>
  <c r="Q14" i="5"/>
  <c r="S14" i="5" s="1"/>
  <c r="R12" i="5"/>
  <c r="Q7" i="5"/>
  <c r="S7" i="5" s="1"/>
  <c r="Y7" i="5" s="1"/>
  <c r="U37" i="4"/>
  <c r="T37" i="4"/>
  <c r="N37" i="4"/>
  <c r="M37" i="4"/>
  <c r="L37" i="4"/>
  <c r="J37" i="4"/>
  <c r="I37" i="4"/>
  <c r="W36" i="4"/>
  <c r="W35" i="4"/>
  <c r="W34" i="4"/>
  <c r="W33" i="4"/>
  <c r="W32" i="4"/>
  <c r="W31" i="4"/>
  <c r="W30" i="4"/>
  <c r="W29" i="4"/>
  <c r="W28" i="4"/>
  <c r="W27" i="4"/>
  <c r="W26" i="4"/>
  <c r="W25" i="4"/>
  <c r="W24" i="4"/>
  <c r="W23" i="4"/>
  <c r="W22" i="4"/>
  <c r="W21" i="4"/>
  <c r="W20" i="4"/>
  <c r="W19" i="4"/>
  <c r="W18" i="4"/>
  <c r="W17" i="4"/>
  <c r="W16" i="4"/>
  <c r="W15" i="4"/>
  <c r="W14" i="4"/>
  <c r="W13" i="4"/>
  <c r="W12" i="4"/>
  <c r="H19" i="3"/>
  <c r="Y10" i="5" l="1"/>
  <c r="R7" i="5"/>
  <c r="X18" i="5"/>
  <c r="Q18" i="5"/>
  <c r="U18" i="5"/>
  <c r="S12" i="5"/>
  <c r="Y12" i="5" s="1"/>
  <c r="V7" i="5"/>
  <c r="Y11" i="5"/>
  <c r="Y18" i="5" s="1"/>
  <c r="S15" i="5"/>
  <c r="R13" i="5"/>
  <c r="R16" i="5"/>
  <c r="R14" i="5"/>
  <c r="W37" i="4"/>
  <c r="H37" i="3"/>
  <c r="H38" i="3"/>
  <c r="H39" i="3"/>
  <c r="H40" i="3"/>
  <c r="H36" i="3"/>
  <c r="H28" i="3"/>
  <c r="H31" i="3"/>
  <c r="H30" i="3"/>
  <c r="H29" i="3"/>
  <c r="H27" i="3"/>
  <c r="H20" i="3"/>
  <c r="H21" i="3"/>
  <c r="H22" i="3"/>
  <c r="H107" i="3"/>
  <c r="H95" i="3"/>
  <c r="H118" i="3" s="1"/>
  <c r="H86" i="3"/>
  <c r="H111" i="3" s="1"/>
  <c r="H77" i="3"/>
  <c r="H110" i="3" s="1"/>
  <c r="H68" i="3"/>
  <c r="H109" i="3" s="1"/>
  <c r="H59" i="3"/>
  <c r="D113" i="3" s="1"/>
  <c r="H50" i="3"/>
  <c r="D112" i="3" s="1"/>
  <c r="S18" i="5" l="1"/>
  <c r="D114" i="3"/>
  <c r="D115" i="3"/>
  <c r="H113" i="3"/>
  <c r="H32" i="3"/>
  <c r="D110" i="3" s="1"/>
  <c r="H41" i="3"/>
  <c r="D111" i="3" s="1"/>
  <c r="H23" i="3"/>
  <c r="D109" i="3" s="1"/>
  <c r="E103" i="3" l="1"/>
  <c r="D116" i="3"/>
  <c r="B107" i="3"/>
  <c r="H116" i="3" l="1"/>
</calcChain>
</file>

<file path=xl/sharedStrings.xml><?xml version="1.0" encoding="utf-8"?>
<sst xmlns="http://schemas.openxmlformats.org/spreadsheetml/2006/main" count="176" uniqueCount="142">
  <si>
    <t>Personal Financial Statement</t>
  </si>
  <si>
    <t>A complete and signed Personal Financial Statement (PFS) is required from each individual guarantor.  Co-guarantors with joint assets and liabilities can be included on one joint PFS. However, if any assets or liabilities are not joint, a separate PFS is required from each individual even if the co-guarantor is a spouse/domestic partner. Please complete with Schedule of REO.</t>
  </si>
  <si>
    <t>Guarantor/Applicant Name (First MI Last):</t>
  </si>
  <si>
    <t>Co-Guarantor/Co-Applicant Name:</t>
  </si>
  <si>
    <t>Address:</t>
  </si>
  <si>
    <t>Date:</t>
  </si>
  <si>
    <t>Financial Statement Schedules</t>
  </si>
  <si>
    <t>Schedule 1: Cash in Bank Accounts</t>
  </si>
  <si>
    <t>Account Owner</t>
  </si>
  <si>
    <t>Type of Account</t>
  </si>
  <si>
    <t>Name of Bank</t>
  </si>
  <si>
    <t>TOTAL</t>
  </si>
  <si>
    <t>Schedule 2: Publicly Traded Investments- CVLI, stocks, bonds, mutual funds, 401k, IRAs</t>
  </si>
  <si>
    <t>Name of Institution</t>
  </si>
  <si>
    <t>Schedule 3: Business/Entity Investment - Ownership other than Real Estate</t>
  </si>
  <si>
    <t>Company Name</t>
  </si>
  <si>
    <t>Description</t>
  </si>
  <si>
    <t>Share Owned (%)</t>
  </si>
  <si>
    <t>Schedule 4: Notes &amp; Accounts Receivable</t>
  </si>
  <si>
    <t>Due From</t>
  </si>
  <si>
    <t xml:space="preserve">Payment Terms </t>
  </si>
  <si>
    <t>Maturity</t>
  </si>
  <si>
    <t>Amount Due</t>
  </si>
  <si>
    <t>Category</t>
  </si>
  <si>
    <t>Value</t>
  </si>
  <si>
    <t>Schedule B: Notes Payable</t>
  </si>
  <si>
    <t>Due To</t>
  </si>
  <si>
    <t>Payment Terms</t>
  </si>
  <si>
    <t>Schedule C: Other Liabilities</t>
  </si>
  <si>
    <t>Type</t>
  </si>
  <si>
    <t xml:space="preserve">Schedule D: Contingent Liabilities </t>
  </si>
  <si>
    <t>Amount</t>
  </si>
  <si>
    <t>SCHEDULE OF REAL ESTATE ATTACHMENT</t>
  </si>
  <si>
    <t>Holding Type</t>
  </si>
  <si>
    <t>Market Value</t>
  </si>
  <si>
    <t>Summary Personal Financial Statement</t>
  </si>
  <si>
    <t>Date</t>
  </si>
  <si>
    <t>Assets</t>
  </si>
  <si>
    <t xml:space="preserve">Liabilities </t>
  </si>
  <si>
    <t>Cash in Bank Accounts</t>
  </si>
  <si>
    <t>Current Debt</t>
  </si>
  <si>
    <t>Publicly Traded Investments</t>
  </si>
  <si>
    <t>Notes Payable</t>
  </si>
  <si>
    <t>Business Entity Investment</t>
  </si>
  <si>
    <t>Other Liabilities</t>
  </si>
  <si>
    <t>Notes &amp; Accounts Receivable</t>
  </si>
  <si>
    <t>Personal Property</t>
  </si>
  <si>
    <t>Total Liabilities</t>
  </si>
  <si>
    <t>Total Assets</t>
  </si>
  <si>
    <t>Net Worth</t>
  </si>
  <si>
    <t>The signor(s) authorize Broker and/or Lender(s) to make inquiries as necessary to verify the accuracy of the statements made above and to determine my creditworthiness including to obtain credit report(s) from any credit reporting agency of Broker and/or Lender(s) choice. Copies of the report(s) may be given to the intended lender(s) for the purpose of lender's reliance when making the decision to fund any loan. Further credit reports may be obtained by Broker and/or Lender(s) at any time during any loan term. I certify the above and the statements contained in the attachments are true and accurate as of the stated date(s). These statements are made for the purpose of either obtaining a loan or guaranteeing a loan. I understand FALSE statements may result in civil actions for fraud and damages and possible prosecution any law enforcement agency having jurisdiction to do so.</t>
  </si>
  <si>
    <t>The signer(s) certifies that all information in this personal financial statement is accurate and provides a complete and correct statement of the financial condition of the undersigned as of the date indicated below.</t>
  </si>
  <si>
    <t>Guarantor/Applicant Signature:</t>
  </si>
  <si>
    <t xml:space="preserve">Date:  </t>
  </si>
  <si>
    <t>(mm/dd/yyyy)</t>
  </si>
  <si>
    <t>Co-Guarantor/Co-Applicant Signature:</t>
  </si>
  <si>
    <t>General Information</t>
  </si>
  <si>
    <t>3.  Are you a co-signor or guarantor of any other debt not already noted above? (If 'Yes', explain below)</t>
  </si>
  <si>
    <t>1.  Have you ever filed bankruptcy or have you been a principal or guarantors of a business entity that filed bankruptcy, or was the debtor in a involuntary bankruptcy case? (If 'Yes', explain below)</t>
  </si>
  <si>
    <t>4.  Are you a defendant in any suits or legal action? (If 'Yes', explain below)</t>
  </si>
  <si>
    <t>Co-Guarantor / 
Co-Applicant</t>
  </si>
  <si>
    <t>Guarantor / Applicant</t>
  </si>
  <si>
    <t>2.  Have you ever had a foreclosure? (If 'Yes', explain below)</t>
  </si>
  <si>
    <t>Total Contingent Debt</t>
  </si>
  <si>
    <t>Explanations (If applicable):</t>
  </si>
  <si>
    <t xml:space="preserve">Schedule 5: Personal Property &amp; Other - Vehicles, boats, jewelry, etc. </t>
  </si>
  <si>
    <t>Schedule A: Current Debt - Credit cards, installment accounts, etc.</t>
  </si>
  <si>
    <t>5.  Are any Assets pledged (If 'Yes', explain below)</t>
  </si>
  <si>
    <t>Total Investments, net equity value</t>
  </si>
  <si>
    <t>Real Estate Investments, net equity value</t>
  </si>
  <si>
    <t>Current Balance
(Share Owned)</t>
  </si>
  <si>
    <t>Account Balance</t>
  </si>
  <si>
    <t>Total Equity</t>
  </si>
  <si>
    <t>Maturity Date</t>
  </si>
  <si>
    <t>Equity Holding
(Share Owned)</t>
  </si>
  <si>
    <t>Total Personal Real Estate, net equity value</t>
  </si>
  <si>
    <t>Personal Real Estate, net equity value</t>
  </si>
  <si>
    <t>6.  Are any of the assets listed above held in a Trust?  (If 'Yes', please provide legal name of trust below)</t>
  </si>
  <si>
    <t>SCHEDULE OF REAL ESTATE</t>
  </si>
  <si>
    <t>SPONSOR:</t>
  </si>
  <si>
    <t>Prepared By:</t>
  </si>
  <si>
    <t>As of Date:</t>
  </si>
  <si>
    <t>Properties Owned</t>
  </si>
  <si>
    <t>Rental Properties Only</t>
  </si>
  <si>
    <t>PROPERTY 
NAME / ADDRESS</t>
  </si>
  <si>
    <t>OWNER ENTITY</t>
  </si>
  <si>
    <t>OWNERSHIP %</t>
  </si>
  <si>
    <t>PROPERTY TYPE</t>
  </si>
  <si>
    <t>UNIT COUNT / SF</t>
  </si>
  <si>
    <t>DATE ACQUIRED (Year)</t>
  </si>
  <si>
    <t>STATUS (Land, Under Const, Complete (for sale), Lease-up, Stabilized, Pers Res)</t>
  </si>
  <si>
    <t>PURCHASE PRICE</t>
  </si>
  <si>
    <t>CONSTRUCTION BUDGET</t>
  </si>
  <si>
    <t>PERCENT COMPLETE</t>
  </si>
  <si>
    <t>MATURITY DATE (Year)</t>
  </si>
  <si>
    <t>MORTGAGE LENDER</t>
  </si>
  <si>
    <t>INTEREST RESERVE  (Y/N)</t>
  </si>
  <si>
    <r>
      <t xml:space="preserve">GUARANTY TYPE
</t>
    </r>
    <r>
      <rPr>
        <sz val="8"/>
        <rFont val="Arial"/>
        <family val="2"/>
      </rPr>
      <t>(Full, Limited, Completion Only, Non Recourse)</t>
    </r>
  </si>
  <si>
    <t>COMMENTS &amp; LISTING STATUS</t>
  </si>
  <si>
    <t>GROSS MONTHLY RENTS 
(Rental Properties Only)</t>
  </si>
  <si>
    <t>MONTHTLY OPERATING EXPENSES
(excluding debt service)</t>
  </si>
  <si>
    <t>OCCUPANCY %</t>
  </si>
  <si>
    <t>OWNER EQUITY</t>
  </si>
  <si>
    <t>TOTALS</t>
  </si>
  <si>
    <t>I certify the above information is true and accurate as of the stated date.</t>
  </si>
  <si>
    <t>Signature:</t>
  </si>
  <si>
    <t>Date Signed:</t>
  </si>
  <si>
    <t>AS COMPLETE MARKET VALUE (if currently under construction) or AS IS VALUE</t>
  </si>
  <si>
    <t>CURRENT OUTSTANDING LOAN BALANCE</t>
  </si>
  <si>
    <t xml:space="preserve"> TOTAL LOAN COMMITMENT</t>
  </si>
  <si>
    <t>#</t>
  </si>
  <si>
    <t>Purchase Price</t>
  </si>
  <si>
    <t>Purchase Date</t>
  </si>
  <si>
    <t># of Units</t>
  </si>
  <si>
    <t>Lender / Debt Source</t>
  </si>
  <si>
    <t>Loan Interest Rate</t>
  </si>
  <si>
    <t>Property Occ. Rate</t>
  </si>
  <si>
    <t>Property NOI</t>
  </si>
  <si>
    <t>Property DSCR</t>
  </si>
  <si>
    <t>Property CFADS</t>
  </si>
  <si>
    <t>LTV</t>
  </si>
  <si>
    <t>Management Company</t>
  </si>
  <si>
    <t>Net Equity Ownership ($)</t>
  </si>
  <si>
    <t>Net Equity Net Cash Flow</t>
  </si>
  <si>
    <t xml:space="preserve">Totals </t>
  </si>
  <si>
    <t>Address / Property Type</t>
  </si>
  <si>
    <r>
      <t>Ownership Entity</t>
    </r>
    <r>
      <rPr>
        <b/>
        <vertAlign val="superscript"/>
        <sz val="10"/>
        <color rgb="FF000000"/>
        <rFont val="Segoe UI"/>
        <family val="2"/>
      </rPr>
      <t>1</t>
    </r>
  </si>
  <si>
    <r>
      <t>Ownership %</t>
    </r>
    <r>
      <rPr>
        <b/>
        <vertAlign val="superscript"/>
        <sz val="10"/>
        <color rgb="FF000000"/>
        <rFont val="Segoe UI"/>
        <family val="2"/>
      </rPr>
      <t>1</t>
    </r>
  </si>
  <si>
    <t>1. May be personal investment, or LLC/Corporation/Partnership.  If property is owned in partnership, applicant should state its % owned in the partnership entity.</t>
  </si>
  <si>
    <t>Loan Balance</t>
  </si>
  <si>
    <t>Loan Maturity</t>
  </si>
  <si>
    <t>Annual Debt Service</t>
  </si>
  <si>
    <t>VALUE</t>
  </si>
  <si>
    <t>Underwriter Area Only:</t>
  </si>
  <si>
    <t>Value Adjustment:</t>
  </si>
  <si>
    <r>
      <t>CCLF ADJ. VALUE</t>
    </r>
    <r>
      <rPr>
        <b/>
        <vertAlign val="superscript"/>
        <sz val="10"/>
        <color rgb="FF000000"/>
        <rFont val="Segoe UI"/>
        <family val="2"/>
      </rPr>
      <t>2</t>
    </r>
  </si>
  <si>
    <t xml:space="preserve">Annual Property Income </t>
  </si>
  <si>
    <t>Annual Property Expenses</t>
  </si>
  <si>
    <t>Applicants to fill out cells in BLUE only.</t>
  </si>
  <si>
    <t>2. May reflect recent appraisal or Applicant estimate.  CCLF may adjust.</t>
  </si>
  <si>
    <t>A contingent liability is a potential obligation that a company might have, depending on the outcome of a future event. This liability is not definite, and it could become an actual liability or not, depending on whether a specific event occurs or doesn't. </t>
  </si>
  <si>
    <t>List any liability that is a potential obligation that a company/individual might have, depending on the outcome of a future event, that could become a future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</si>
</sst>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_);\(0\)"/>
    <numFmt numFmtId="166" formatCode="0.0%"/>
    <numFmt numFmtId="167" formatCode="&quot;$&quot;#,##0&quot; &quot;;[Red]&quot;(&quot;&quot;$&quot;#,##0&quot;)&quot;"/>
    <numFmt numFmtId="168" formatCode="&quot;$&quot;#,##0"/>
    <numFmt numFmtId="169" formatCode="[$-409]mmm\-yy;@"/>
    <numFmt numFmtId="170" formatCode="_(&quot;$&quot;* #,##0.0000_);_(&quot;$&quot;* \(#,##0.0000\);_(&quot;$&quot;* &quot;-&quot;??_);_(@_)"/>
    <numFmt numFmtId="171" formatCode="_(* #,##0_);_(* \(#,##0\);_(* &quot;-&quot;??_);_(@_)"/>
  </numFmts>
  <fonts count="32" x14ac:knownFonts="1">
    <font>
      <sz val="11"/>
      <color theme="1"/>
      <name val="Calibri"/>
      <family val="2"/>
      <scheme val="minor"/>
    </font>
    <font>
      <sz val="11"/>
      <color theme="1"/>
      <name val="Calibri"/>
      <family val="2"/>
      <scheme val="minor"/>
    </font>
    <font>
      <sz val="10"/>
      <name val="Arial"/>
      <family val="2"/>
    </font>
    <font>
      <sz val="11"/>
      <color rgb="FF000000"/>
      <name val="Calibri"/>
      <family val="2"/>
    </font>
    <font>
      <b/>
      <sz val="20"/>
      <name val="Arial"/>
      <family val="2"/>
    </font>
    <font>
      <b/>
      <sz val="10"/>
      <name val="Arial"/>
      <family val="2"/>
    </font>
    <font>
      <i/>
      <sz val="10"/>
      <name val="Arial"/>
      <family val="2"/>
    </font>
    <font>
      <sz val="8"/>
      <name val="Arial"/>
      <family val="2"/>
    </font>
    <font>
      <b/>
      <sz val="8"/>
      <name val="Arial"/>
      <family val="2"/>
    </font>
    <font>
      <b/>
      <sz val="8"/>
      <color theme="1"/>
      <name val="Arial"/>
      <family val="2"/>
    </font>
    <font>
      <b/>
      <sz val="9"/>
      <name val="Arial"/>
      <family val="2"/>
    </font>
    <font>
      <b/>
      <i/>
      <sz val="10"/>
      <name val="Arial"/>
      <family val="2"/>
    </font>
    <font>
      <sz val="9"/>
      <name val="Arial"/>
      <family val="2"/>
    </font>
    <font>
      <b/>
      <sz val="10"/>
      <color theme="1"/>
      <name val="Arial"/>
      <family val="2"/>
    </font>
    <font>
      <sz val="10"/>
      <color theme="1"/>
      <name val="Arial"/>
      <family val="2"/>
    </font>
    <font>
      <sz val="9"/>
      <color rgb="FF222222"/>
      <name val="Arial"/>
      <family val="2"/>
    </font>
    <font>
      <sz val="9"/>
      <color rgb="FF333333"/>
      <name val="Arial"/>
      <family val="2"/>
    </font>
    <font>
      <sz val="10"/>
      <color rgb="FF000000"/>
      <name val="Segoe UI"/>
      <family val="2"/>
    </font>
    <font>
      <sz val="11"/>
      <color rgb="FF000000"/>
      <name val="Segoe UI"/>
      <family val="2"/>
    </font>
    <font>
      <b/>
      <sz val="10"/>
      <color rgb="FF000000"/>
      <name val="Segoe UI"/>
      <family val="2"/>
    </font>
    <font>
      <b/>
      <u/>
      <sz val="10"/>
      <color rgb="FF000000"/>
      <name val="Segoe UI"/>
      <family val="2"/>
    </font>
    <font>
      <sz val="11"/>
      <color theme="1"/>
      <name val="Segoe UI"/>
      <family val="2"/>
    </font>
    <font>
      <b/>
      <sz val="11"/>
      <color rgb="FF000000"/>
      <name val="Segoe UI"/>
      <family val="2"/>
    </font>
    <font>
      <sz val="24"/>
      <color theme="1"/>
      <name val="Segoe UI"/>
      <family val="2"/>
    </font>
    <font>
      <b/>
      <sz val="16"/>
      <color theme="1"/>
      <name val="Segoe UI"/>
      <family val="2"/>
    </font>
    <font>
      <b/>
      <sz val="11"/>
      <color theme="1"/>
      <name val="Segoe UI"/>
      <family val="2"/>
    </font>
    <font>
      <sz val="12"/>
      <color theme="1"/>
      <name val="Segoe UI"/>
      <family val="2"/>
    </font>
    <font>
      <i/>
      <sz val="11"/>
      <color rgb="FFFF0000"/>
      <name val="Segoe UI"/>
      <family val="2"/>
    </font>
    <font>
      <b/>
      <vertAlign val="superscript"/>
      <sz val="10"/>
      <color rgb="FF000000"/>
      <name val="Segoe UI"/>
      <family val="2"/>
    </font>
    <font>
      <sz val="10"/>
      <color theme="4"/>
      <name val="Segoe UI"/>
      <family val="2"/>
    </font>
    <font>
      <u/>
      <sz val="10"/>
      <color rgb="FF000000"/>
      <name val="Segoe UI"/>
      <family val="2"/>
    </font>
    <font>
      <sz val="5"/>
      <color rgb="FFEEF0FF"/>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CCFFFF"/>
        <bgColor rgb="FFCCFFFF"/>
      </patternFill>
    </fill>
    <fill>
      <patternFill patternType="solid">
        <fgColor rgb="FFFFFFFF"/>
        <bgColor rgb="FFFFFFFF"/>
      </patternFill>
    </fill>
    <fill>
      <patternFill patternType="solid">
        <fgColor rgb="FFCCFFFF"/>
        <bgColor indexed="64"/>
      </patternFill>
    </fill>
    <fill>
      <patternFill patternType="solid">
        <fgColor rgb="FFCCFFFF"/>
        <bgColor rgb="FFFFFFFF"/>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s>
  <cellStyleXfs count="12">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259">
    <xf numFmtId="0" fontId="0" fillId="0" borderId="0" xfId="0"/>
    <xf numFmtId="0" fontId="4" fillId="0" borderId="0" xfId="8" applyFont="1" applyProtection="1">
      <protection locked="0"/>
    </xf>
    <xf numFmtId="0" fontId="4" fillId="0" borderId="0" xfId="8" applyFont="1" applyAlignment="1" applyProtection="1">
      <alignment horizontal="center"/>
      <protection locked="0"/>
    </xf>
    <xf numFmtId="164" fontId="4" fillId="0" borderId="0" xfId="8" applyNumberFormat="1" applyFont="1" applyProtection="1">
      <protection locked="0"/>
    </xf>
    <xf numFmtId="0" fontId="2" fillId="0" borderId="0" xfId="8" applyProtection="1">
      <protection locked="0"/>
    </xf>
    <xf numFmtId="0" fontId="5" fillId="0" borderId="0" xfId="8" applyFont="1" applyProtection="1">
      <protection locked="0"/>
    </xf>
    <xf numFmtId="0" fontId="2" fillId="0" borderId="0" xfId="8" applyAlignment="1" applyProtection="1">
      <alignment horizontal="center"/>
      <protection locked="0"/>
    </xf>
    <xf numFmtId="0" fontId="5" fillId="0" borderId="0" xfId="8" applyFont="1" applyAlignment="1" applyProtection="1">
      <alignment horizontal="right"/>
      <protection locked="0"/>
    </xf>
    <xf numFmtId="0" fontId="2" fillId="4" borderId="1" xfId="8" applyFill="1" applyBorder="1" applyProtection="1">
      <protection locked="0"/>
    </xf>
    <xf numFmtId="0" fontId="2" fillId="0" borderId="0" xfId="8" applyAlignment="1" applyProtection="1">
      <alignment horizontal="right"/>
      <protection locked="0"/>
    </xf>
    <xf numFmtId="14" fontId="2" fillId="4" borderId="1" xfId="8" applyNumberFormat="1" applyFill="1" applyBorder="1" applyAlignment="1" applyProtection="1">
      <alignment horizontal="left"/>
      <protection locked="0"/>
    </xf>
    <xf numFmtId="0" fontId="2" fillId="0" borderId="1" xfId="8" applyBorder="1" applyProtection="1">
      <protection locked="0"/>
    </xf>
    <xf numFmtId="0" fontId="6" fillId="0" borderId="1" xfId="8" applyFont="1" applyBorder="1" applyProtection="1">
      <protection locked="0"/>
    </xf>
    <xf numFmtId="0" fontId="2" fillId="0" borderId="1" xfId="8" applyBorder="1" applyAlignment="1" applyProtection="1">
      <alignment horizontal="center"/>
      <protection locked="0"/>
    </xf>
    <xf numFmtId="0" fontId="4" fillId="5" borderId="13" xfId="8" applyFont="1" applyFill="1" applyBorder="1" applyAlignment="1" applyProtection="1">
      <alignment horizontal="left" vertical="center"/>
      <protection locked="0"/>
    </xf>
    <xf numFmtId="0" fontId="7" fillId="5" borderId="13" xfId="8" applyFont="1" applyFill="1" applyBorder="1" applyAlignment="1" applyProtection="1">
      <alignment horizontal="center" vertical="center" wrapText="1"/>
      <protection locked="0"/>
    </xf>
    <xf numFmtId="0" fontId="2" fillId="5" borderId="0" xfId="8" applyFill="1" applyAlignment="1" applyProtection="1">
      <alignment vertical="center"/>
      <protection locked="0"/>
    </xf>
    <xf numFmtId="0" fontId="2" fillId="5" borderId="0" xfId="8" applyFill="1" applyProtection="1">
      <protection locked="0"/>
    </xf>
    <xf numFmtId="0" fontId="2" fillId="5" borderId="2" xfId="8" applyFill="1" applyBorder="1" applyProtection="1">
      <protection locked="0"/>
    </xf>
    <xf numFmtId="0" fontId="2" fillId="5" borderId="17" xfId="8" applyFill="1" applyBorder="1" applyProtection="1">
      <protection locked="0"/>
    </xf>
    <xf numFmtId="0" fontId="7" fillId="0" borderId="0" xfId="8" applyFont="1" applyAlignment="1" applyProtection="1">
      <alignment horizontal="center" vertical="top" wrapText="1"/>
      <protection locked="0"/>
    </xf>
    <xf numFmtId="0" fontId="8" fillId="0" borderId="3" xfId="8" applyFont="1" applyBorder="1" applyAlignment="1" applyProtection="1">
      <alignment horizontal="center" vertical="top" wrapText="1"/>
      <protection locked="0"/>
    </xf>
    <xf numFmtId="0" fontId="8" fillId="0" borderId="17" xfId="8" applyFont="1" applyBorder="1" applyAlignment="1" applyProtection="1">
      <alignment horizontal="center" vertical="top" wrapText="1"/>
      <protection locked="0"/>
    </xf>
    <xf numFmtId="0" fontId="7" fillId="0" borderId="0" xfId="8" applyFont="1" applyProtection="1">
      <protection locked="0"/>
    </xf>
    <xf numFmtId="0" fontId="7" fillId="0" borderId="3" xfId="8" applyFont="1" applyBorder="1" applyAlignment="1" applyProtection="1">
      <alignment vertical="top" wrapText="1"/>
      <protection locked="0"/>
    </xf>
    <xf numFmtId="0" fontId="7" fillId="0" borderId="3" xfId="8" applyFont="1" applyBorder="1" applyAlignment="1" applyProtection="1">
      <alignment horizontal="center" vertical="top" wrapText="1"/>
      <protection locked="0"/>
    </xf>
    <xf numFmtId="9" fontId="7" fillId="0" borderId="3" xfId="9" applyFont="1" applyFill="1" applyBorder="1" applyAlignment="1" applyProtection="1">
      <alignment horizontal="center" vertical="top" wrapText="1"/>
      <protection locked="0"/>
    </xf>
    <xf numFmtId="37" fontId="7" fillId="0" borderId="3" xfId="8" applyNumberFormat="1" applyFont="1" applyBorder="1" applyAlignment="1" applyProtection="1">
      <alignment horizontal="center" vertical="top" wrapText="1"/>
      <protection locked="0"/>
    </xf>
    <xf numFmtId="165" fontId="7" fillId="0" borderId="3" xfId="8" applyNumberFormat="1" applyFont="1" applyBorder="1" applyAlignment="1" applyProtection="1">
      <alignment horizontal="center" vertical="top" wrapText="1"/>
      <protection locked="0"/>
    </xf>
    <xf numFmtId="42" fontId="7" fillId="0" borderId="3" xfId="8" applyNumberFormat="1" applyFont="1" applyBorder="1" applyAlignment="1" applyProtection="1">
      <alignment vertical="top" wrapText="1"/>
      <protection locked="0"/>
    </xf>
    <xf numFmtId="9" fontId="7" fillId="0" borderId="3" xfId="7" applyFont="1" applyFill="1" applyBorder="1" applyAlignment="1" applyProtection="1">
      <alignment horizontal="center" vertical="top" wrapText="1"/>
      <protection locked="0"/>
    </xf>
    <xf numFmtId="164" fontId="7" fillId="0" borderId="3" xfId="10" applyNumberFormat="1" applyFont="1" applyFill="1" applyBorder="1" applyAlignment="1" applyProtection="1">
      <alignment vertical="top" wrapText="1"/>
      <protection locked="0"/>
    </xf>
    <xf numFmtId="164" fontId="7" fillId="0" borderId="3" xfId="10" applyNumberFormat="1" applyFont="1" applyFill="1" applyBorder="1" applyAlignment="1" applyProtection="1">
      <alignment horizontal="center" vertical="top" wrapText="1"/>
      <protection locked="0"/>
    </xf>
    <xf numFmtId="42" fontId="7" fillId="0" borderId="3" xfId="8" applyNumberFormat="1" applyFont="1" applyBorder="1" applyAlignment="1" applyProtection="1">
      <alignment horizontal="center" vertical="top" wrapText="1"/>
      <protection locked="0"/>
    </xf>
    <xf numFmtId="42" fontId="7" fillId="0" borderId="2" xfId="8" applyNumberFormat="1" applyFont="1" applyBorder="1" applyAlignment="1" applyProtection="1">
      <alignment vertical="top" wrapText="1"/>
      <protection locked="0"/>
    </xf>
    <xf numFmtId="42" fontId="7" fillId="3" borderId="17" xfId="8" applyNumberFormat="1" applyFont="1" applyFill="1" applyBorder="1" applyAlignment="1" applyProtection="1">
      <alignment vertical="top" wrapText="1"/>
      <protection locked="0"/>
    </xf>
    <xf numFmtId="42" fontId="7" fillId="3" borderId="3" xfId="8" applyNumberFormat="1" applyFont="1" applyFill="1" applyBorder="1" applyAlignment="1" applyProtection="1">
      <alignment vertical="top" wrapText="1"/>
      <protection locked="0"/>
    </xf>
    <xf numFmtId="166" fontId="7" fillId="3" borderId="18" xfId="7" applyNumberFormat="1" applyFont="1" applyFill="1" applyBorder="1" applyAlignment="1" applyProtection="1">
      <alignment horizontal="center" vertical="top" wrapText="1"/>
      <protection locked="0"/>
    </xf>
    <xf numFmtId="164" fontId="7" fillId="0" borderId="17" xfId="6" applyNumberFormat="1" applyFont="1" applyFill="1" applyBorder="1" applyAlignment="1" applyProtection="1">
      <alignment vertical="top" wrapText="1"/>
      <protection locked="0"/>
    </xf>
    <xf numFmtId="0" fontId="7" fillId="6" borderId="3" xfId="8" applyFont="1" applyFill="1" applyBorder="1" applyAlignment="1" applyProtection="1">
      <alignment vertical="top" wrapText="1"/>
      <protection locked="0"/>
    </xf>
    <xf numFmtId="0" fontId="7" fillId="6" borderId="3" xfId="8" applyFont="1" applyFill="1" applyBorder="1" applyAlignment="1" applyProtection="1">
      <alignment horizontal="center" vertical="top" wrapText="1"/>
      <protection locked="0"/>
    </xf>
    <xf numFmtId="9" fontId="7" fillId="3" borderId="18" xfId="7" applyFont="1" applyFill="1" applyBorder="1" applyAlignment="1" applyProtection="1">
      <alignment horizontal="center" vertical="top" wrapText="1"/>
      <protection locked="0"/>
    </xf>
    <xf numFmtId="164" fontId="7" fillId="3" borderId="17" xfId="6" applyNumberFormat="1" applyFont="1" applyFill="1" applyBorder="1" applyAlignment="1" applyProtection="1">
      <alignment vertical="top" wrapText="1"/>
      <protection locked="0"/>
    </xf>
    <xf numFmtId="164" fontId="7" fillId="3" borderId="3" xfId="6" applyNumberFormat="1" applyFont="1" applyFill="1" applyBorder="1" applyAlignment="1" applyProtection="1">
      <alignment vertical="top" wrapText="1"/>
      <protection locked="0"/>
    </xf>
    <xf numFmtId="164" fontId="7" fillId="0" borderId="3" xfId="6" applyNumberFormat="1" applyFont="1" applyFill="1" applyBorder="1" applyAlignment="1" applyProtection="1">
      <alignment vertical="top" wrapText="1"/>
      <protection locked="0"/>
    </xf>
    <xf numFmtId="0" fontId="8" fillId="2" borderId="3" xfId="8" applyFont="1" applyFill="1" applyBorder="1" applyAlignment="1" applyProtection="1">
      <alignment vertical="top" wrapText="1"/>
      <protection locked="0"/>
    </xf>
    <xf numFmtId="9" fontId="8" fillId="2" borderId="3" xfId="9" applyFont="1" applyFill="1" applyBorder="1" applyAlignment="1" applyProtection="1">
      <alignment horizontal="center" vertical="top" wrapText="1"/>
      <protection locked="0"/>
    </xf>
    <xf numFmtId="0" fontId="8" fillId="2" borderId="3" xfId="8" applyFont="1" applyFill="1" applyBorder="1" applyAlignment="1" applyProtection="1">
      <alignment horizontal="center" vertical="top" wrapText="1"/>
      <protection locked="0"/>
    </xf>
    <xf numFmtId="164" fontId="8" fillId="2" borderId="3" xfId="6" applyNumberFormat="1" applyFont="1" applyFill="1" applyBorder="1" applyAlignment="1" applyProtection="1">
      <alignment vertical="top" wrapText="1"/>
      <protection locked="0"/>
    </xf>
    <xf numFmtId="9" fontId="8" fillId="2" borderId="3" xfId="7" applyFont="1" applyFill="1" applyBorder="1" applyAlignment="1" applyProtection="1">
      <alignment horizontal="center" vertical="top" wrapText="1"/>
      <protection locked="0"/>
    </xf>
    <xf numFmtId="164" fontId="8" fillId="2" borderId="3" xfId="10" applyNumberFormat="1" applyFont="1" applyFill="1" applyBorder="1" applyAlignment="1" applyProtection="1">
      <alignment vertical="top" wrapText="1"/>
      <protection locked="0"/>
    </xf>
    <xf numFmtId="42" fontId="8" fillId="2" borderId="3" xfId="8" applyNumberFormat="1" applyFont="1" applyFill="1" applyBorder="1" applyAlignment="1" applyProtection="1">
      <alignment vertical="top" wrapText="1"/>
      <protection locked="0"/>
    </xf>
    <xf numFmtId="42" fontId="8" fillId="2" borderId="4" xfId="8" applyNumberFormat="1" applyFont="1" applyFill="1" applyBorder="1" applyAlignment="1" applyProtection="1">
      <alignment vertical="top" wrapText="1"/>
      <protection locked="0"/>
    </xf>
    <xf numFmtId="164" fontId="8" fillId="2" borderId="19" xfId="6" applyNumberFormat="1" applyFont="1" applyFill="1" applyBorder="1" applyAlignment="1" applyProtection="1">
      <alignment vertical="top" wrapText="1"/>
      <protection locked="0"/>
    </xf>
    <xf numFmtId="164" fontId="8" fillId="2" borderId="20" xfId="6" applyNumberFormat="1" applyFont="1" applyFill="1" applyBorder="1" applyAlignment="1" applyProtection="1">
      <alignment vertical="top" wrapText="1"/>
      <protection locked="0"/>
    </xf>
    <xf numFmtId="42" fontId="8" fillId="2" borderId="21" xfId="8" applyNumberFormat="1" applyFont="1" applyFill="1" applyBorder="1" applyAlignment="1" applyProtection="1">
      <alignment vertical="top" wrapText="1"/>
      <protection locked="0"/>
    </xf>
    <xf numFmtId="164" fontId="8" fillId="2" borderId="17" xfId="6" applyNumberFormat="1" applyFont="1" applyFill="1" applyBorder="1" applyAlignment="1" applyProtection="1">
      <alignment vertical="top" wrapText="1"/>
      <protection locked="0"/>
    </xf>
    <xf numFmtId="0" fontId="8" fillId="0" borderId="0" xfId="8" applyFont="1" applyAlignment="1" applyProtection="1">
      <alignment vertical="top" wrapText="1"/>
      <protection locked="0"/>
    </xf>
    <xf numFmtId="9" fontId="8" fillId="0" borderId="0" xfId="9" applyFont="1" applyFill="1" applyBorder="1" applyAlignment="1" applyProtection="1">
      <alignment horizontal="center" vertical="top" wrapText="1"/>
      <protection locked="0"/>
    </xf>
    <xf numFmtId="0" fontId="8" fillId="0" borderId="0" xfId="8" applyFont="1" applyAlignment="1" applyProtection="1">
      <alignment horizontal="center" vertical="top" wrapText="1"/>
      <protection locked="0"/>
    </xf>
    <xf numFmtId="42" fontId="8" fillId="0" borderId="0" xfId="8" applyNumberFormat="1" applyFont="1" applyAlignment="1" applyProtection="1">
      <alignment vertical="top" wrapText="1"/>
      <protection locked="0"/>
    </xf>
    <xf numFmtId="9" fontId="8" fillId="0" borderId="0" xfId="7" applyFont="1" applyFill="1" applyBorder="1" applyAlignment="1" applyProtection="1">
      <alignment horizontal="center" vertical="top" wrapText="1"/>
      <protection locked="0"/>
    </xf>
    <xf numFmtId="164" fontId="8" fillId="0" borderId="0" xfId="10" applyNumberFormat="1" applyFont="1" applyFill="1" applyBorder="1" applyAlignment="1" applyProtection="1">
      <alignment vertical="top" wrapText="1"/>
      <protection locked="0"/>
    </xf>
    <xf numFmtId="0" fontId="2" fillId="0" borderId="22" xfId="8" applyBorder="1" applyProtection="1">
      <protection locked="0"/>
    </xf>
    <xf numFmtId="0" fontId="2" fillId="0" borderId="23" xfId="8" applyBorder="1" applyAlignment="1" applyProtection="1">
      <alignment horizontal="center"/>
      <protection locked="0"/>
    </xf>
    <xf numFmtId="0" fontId="2" fillId="0" borderId="23" xfId="8" applyBorder="1" applyProtection="1">
      <protection locked="0"/>
    </xf>
    <xf numFmtId="0" fontId="2" fillId="0" borderId="24" xfId="8" applyBorder="1" applyProtection="1">
      <protection locked="0"/>
    </xf>
    <xf numFmtId="0" fontId="10" fillId="0" borderId="0" xfId="8" applyFont="1" applyProtection="1">
      <protection locked="0"/>
    </xf>
    <xf numFmtId="6" fontId="10" fillId="0" borderId="0" xfId="8" applyNumberFormat="1" applyFont="1" applyProtection="1">
      <protection locked="0"/>
    </xf>
    <xf numFmtId="0" fontId="11" fillId="0" borderId="25" xfId="8" applyFont="1" applyBorder="1" applyProtection="1">
      <protection locked="0"/>
    </xf>
    <xf numFmtId="0" fontId="2" fillId="0" borderId="26" xfId="8" applyBorder="1" applyProtection="1">
      <protection locked="0"/>
    </xf>
    <xf numFmtId="0" fontId="2" fillId="0" borderId="25" xfId="8" applyBorder="1" applyProtection="1">
      <protection locked="0"/>
    </xf>
    <xf numFmtId="0" fontId="12" fillId="0" borderId="0" xfId="8" applyFont="1" applyProtection="1">
      <protection locked="0"/>
    </xf>
    <xf numFmtId="0" fontId="13" fillId="0" borderId="25" xfId="4" applyFont="1" applyBorder="1" applyAlignment="1" applyProtection="1">
      <alignment horizontal="right" vertical="center" wrapText="1"/>
      <protection locked="0"/>
    </xf>
    <xf numFmtId="0" fontId="13" fillId="0" borderId="0" xfId="4" applyFont="1" applyAlignment="1" applyProtection="1">
      <alignment horizontal="left"/>
      <protection locked="0"/>
    </xf>
    <xf numFmtId="0" fontId="13" fillId="0" borderId="0" xfId="4" applyFont="1" applyAlignment="1" applyProtection="1">
      <alignment horizontal="right"/>
      <protection locked="0"/>
    </xf>
    <xf numFmtId="14" fontId="14" fillId="0" borderId="0" xfId="4" applyNumberFormat="1" applyFont="1" applyAlignment="1" applyProtection="1">
      <alignment horizontal="left"/>
      <protection locked="0"/>
    </xf>
    <xf numFmtId="0" fontId="15" fillId="0" borderId="0" xfId="0" applyFont="1"/>
    <xf numFmtId="6" fontId="16" fillId="0" borderId="0" xfId="0" applyNumberFormat="1" applyFont="1"/>
    <xf numFmtId="0" fontId="2" fillId="0" borderId="27" xfId="8" applyBorder="1" applyProtection="1">
      <protection locked="0"/>
    </xf>
    <xf numFmtId="0" fontId="2" fillId="0" borderId="28" xfId="8" applyBorder="1" applyAlignment="1" applyProtection="1">
      <alignment horizontal="center"/>
      <protection locked="0"/>
    </xf>
    <xf numFmtId="0" fontId="2" fillId="0" borderId="28" xfId="8" applyBorder="1" applyProtection="1">
      <protection locked="0"/>
    </xf>
    <xf numFmtId="0" fontId="2" fillId="0" borderId="29" xfId="8" applyBorder="1" applyProtection="1">
      <protection locked="0"/>
    </xf>
    <xf numFmtId="0" fontId="8" fillId="0" borderId="18" xfId="8" applyFont="1" applyBorder="1" applyAlignment="1" applyProtection="1">
      <alignment horizontal="center" vertical="top" wrapText="1"/>
      <protection locked="0"/>
    </xf>
    <xf numFmtId="42" fontId="7" fillId="7" borderId="17" xfId="8" applyNumberFormat="1" applyFont="1" applyFill="1" applyBorder="1" applyAlignment="1" applyProtection="1">
      <alignment vertical="top" wrapText="1"/>
      <protection locked="0"/>
    </xf>
    <xf numFmtId="42" fontId="7" fillId="7" borderId="3" xfId="8" applyNumberFormat="1" applyFont="1" applyFill="1" applyBorder="1" applyAlignment="1" applyProtection="1">
      <alignment vertical="top" wrapText="1"/>
      <protection locked="0"/>
    </xf>
    <xf numFmtId="166" fontId="7" fillId="7" borderId="18" xfId="7" applyNumberFormat="1" applyFont="1" applyFill="1" applyBorder="1" applyAlignment="1" applyProtection="1">
      <alignment horizontal="center" vertical="top" wrapText="1"/>
      <protection locked="0"/>
    </xf>
    <xf numFmtId="9" fontId="7" fillId="7" borderId="18" xfId="7" applyFont="1" applyFill="1" applyBorder="1" applyAlignment="1" applyProtection="1">
      <alignment horizontal="center" vertical="top" wrapText="1"/>
      <protection locked="0"/>
    </xf>
    <xf numFmtId="0" fontId="9" fillId="0" borderId="3" xfId="8" applyFont="1" applyBorder="1" applyAlignment="1" applyProtection="1">
      <alignment horizontal="center" vertical="top" wrapText="1"/>
      <protection locked="0"/>
    </xf>
    <xf numFmtId="0" fontId="8" fillId="0" borderId="1" xfId="8" applyFont="1" applyBorder="1" applyAlignment="1" applyProtection="1">
      <alignment horizontal="center" vertical="top" wrapText="1"/>
      <protection locked="0"/>
    </xf>
    <xf numFmtId="0" fontId="17" fillId="0" borderId="0" xfId="0" applyFont="1"/>
    <xf numFmtId="0" fontId="20" fillId="9" borderId="35" xfId="0" applyFont="1" applyFill="1" applyBorder="1"/>
    <xf numFmtId="0" fontId="17" fillId="9" borderId="36" xfId="0" applyFont="1" applyFill="1" applyBorder="1"/>
    <xf numFmtId="0" fontId="17" fillId="9" borderId="36" xfId="0" applyFont="1" applyFill="1" applyBorder="1" applyAlignment="1">
      <alignment horizontal="center"/>
    </xf>
    <xf numFmtId="166" fontId="17" fillId="9" borderId="36" xfId="0" applyNumberFormat="1" applyFont="1" applyFill="1" applyBorder="1" applyAlignment="1">
      <alignment horizontal="center"/>
    </xf>
    <xf numFmtId="0" fontId="17" fillId="9" borderId="39" xfId="0" applyFont="1" applyFill="1" applyBorder="1" applyAlignment="1">
      <alignment horizontal="center"/>
    </xf>
    <xf numFmtId="0" fontId="17" fillId="9" borderId="37" xfId="0" applyFont="1" applyFill="1" applyBorder="1" applyAlignment="1">
      <alignment horizontal="center"/>
    </xf>
    <xf numFmtId="0" fontId="21" fillId="0" borderId="0" xfId="0" applyFont="1"/>
    <xf numFmtId="0" fontId="17" fillId="0" borderId="40" xfId="0" applyFont="1" applyBorder="1" applyAlignment="1">
      <alignment horizontal="center"/>
    </xf>
    <xf numFmtId="0" fontId="17" fillId="0" borderId="43" xfId="0" applyFont="1" applyBorder="1" applyAlignment="1">
      <alignment horizontal="center"/>
    </xf>
    <xf numFmtId="0" fontId="17" fillId="0" borderId="45" xfId="0" applyFont="1" applyBorder="1" applyAlignment="1">
      <alignment horizontal="center"/>
    </xf>
    <xf numFmtId="168" fontId="17" fillId="0" borderId="42" xfId="0" applyNumberFormat="1" applyFont="1" applyBorder="1" applyAlignment="1">
      <alignment horizontal="center" wrapText="1"/>
    </xf>
    <xf numFmtId="0" fontId="21" fillId="0" borderId="0" xfId="0" applyFont="1" applyProtection="1">
      <protection locked="0"/>
    </xf>
    <xf numFmtId="0" fontId="23" fillId="0" borderId="6" xfId="0" applyFont="1" applyBorder="1" applyProtection="1">
      <protection locked="0"/>
    </xf>
    <xf numFmtId="0" fontId="21" fillId="0" borderId="6" xfId="0" applyFont="1" applyBorder="1" applyProtection="1">
      <protection locked="0"/>
    </xf>
    <xf numFmtId="0" fontId="21" fillId="0" borderId="0" xfId="0" applyFont="1" applyAlignment="1" applyProtection="1">
      <alignment horizontal="left"/>
      <protection locked="0"/>
    </xf>
    <xf numFmtId="0" fontId="21" fillId="0" borderId="7" xfId="0" applyFont="1" applyBorder="1" applyProtection="1">
      <protection locked="0"/>
    </xf>
    <xf numFmtId="0" fontId="21" fillId="0" borderId="0" xfId="0" applyFont="1" applyAlignment="1" applyProtection="1">
      <alignment horizontal="right"/>
      <protection locked="0"/>
    </xf>
    <xf numFmtId="0" fontId="24" fillId="0" borderId="0" xfId="0" applyFont="1" applyProtection="1">
      <protection locked="0"/>
    </xf>
    <xf numFmtId="0" fontId="25" fillId="3" borderId="0" xfId="0" applyFont="1" applyFill="1" applyProtection="1">
      <protection locked="0"/>
    </xf>
    <xf numFmtId="0" fontId="21" fillId="3" borderId="0" xfId="0" applyFont="1" applyFill="1" applyProtection="1">
      <protection locked="0"/>
    </xf>
    <xf numFmtId="0" fontId="21" fillId="0" borderId="3" xfId="0" applyFont="1" applyBorder="1" applyAlignment="1" applyProtection="1">
      <alignment horizontal="left"/>
      <protection locked="0"/>
    </xf>
    <xf numFmtId="0" fontId="21" fillId="0" borderId="5" xfId="0" applyFont="1" applyBorder="1" applyAlignment="1" applyProtection="1">
      <alignment horizontal="left"/>
      <protection locked="0"/>
    </xf>
    <xf numFmtId="0" fontId="21" fillId="0" borderId="3" xfId="0" applyFont="1" applyBorder="1" applyProtection="1">
      <protection locked="0"/>
    </xf>
    <xf numFmtId="0" fontId="21" fillId="0" borderId="3" xfId="0" applyFont="1" applyBorder="1" applyAlignment="1" applyProtection="1">
      <alignment horizontal="center" wrapText="1"/>
      <protection locked="0"/>
    </xf>
    <xf numFmtId="0" fontId="26" fillId="0" borderId="0" xfId="0" applyFont="1"/>
    <xf numFmtId="44" fontId="21" fillId="0" borderId="0" xfId="6" applyFont="1" applyBorder="1" applyProtection="1">
      <protection locked="0"/>
    </xf>
    <xf numFmtId="0" fontId="21" fillId="0" borderId="3" xfId="0" applyFont="1" applyBorder="1" applyAlignment="1" applyProtection="1">
      <alignment horizontal="center"/>
      <protection locked="0"/>
    </xf>
    <xf numFmtId="0" fontId="25" fillId="3" borderId="1" xfId="0" applyFont="1" applyFill="1" applyBorder="1" applyProtection="1">
      <protection locked="0"/>
    </xf>
    <xf numFmtId="0" fontId="21" fillId="3" borderId="1" xfId="0" applyFont="1" applyFill="1" applyBorder="1" applyProtection="1">
      <protection locked="0"/>
    </xf>
    <xf numFmtId="0" fontId="21" fillId="0" borderId="0" xfId="0" applyFont="1" applyAlignment="1" applyProtection="1">
      <alignment horizontal="center"/>
      <protection locked="0"/>
    </xf>
    <xf numFmtId="164" fontId="21" fillId="0" borderId="0" xfId="0" applyNumberFormat="1" applyFont="1" applyProtection="1">
      <protection locked="0"/>
    </xf>
    <xf numFmtId="164" fontId="21" fillId="0" borderId="0" xfId="6" applyNumberFormat="1" applyFont="1" applyBorder="1" applyProtection="1">
      <protection locked="0"/>
    </xf>
    <xf numFmtId="0" fontId="24" fillId="0" borderId="6" xfId="0" applyFont="1" applyBorder="1" applyAlignment="1" applyProtection="1">
      <alignment horizontal="left"/>
      <protection locked="0"/>
    </xf>
    <xf numFmtId="0" fontId="21" fillId="0" borderId="0" xfId="0" applyFont="1" applyAlignment="1" applyProtection="1">
      <alignment vertical="top"/>
      <protection locked="0"/>
    </xf>
    <xf numFmtId="0" fontId="21" fillId="0" borderId="0" xfId="0" applyFont="1" applyAlignment="1" applyProtection="1">
      <alignment horizontal="right" vertical="top"/>
      <protection locked="0"/>
    </xf>
    <xf numFmtId="14" fontId="21" fillId="0" borderId="0" xfId="0" applyNumberFormat="1" applyFont="1" applyAlignment="1" applyProtection="1">
      <alignment vertical="top"/>
      <protection locked="0"/>
    </xf>
    <xf numFmtId="0" fontId="25" fillId="3" borderId="3" xfId="0" applyFont="1" applyFill="1" applyBorder="1" applyProtection="1">
      <protection locked="0"/>
    </xf>
    <xf numFmtId="164" fontId="21" fillId="0" borderId="3" xfId="0" applyNumberFormat="1" applyFont="1" applyBorder="1" applyProtection="1">
      <protection locked="0"/>
    </xf>
    <xf numFmtId="0" fontId="25" fillId="0" borderId="9" xfId="0" applyFont="1" applyBorder="1" applyProtection="1">
      <protection locked="0"/>
    </xf>
    <xf numFmtId="0" fontId="25" fillId="0" borderId="0" xfId="0" applyFont="1" applyAlignment="1" applyProtection="1">
      <alignment horizontal="right"/>
      <protection locked="0"/>
    </xf>
    <xf numFmtId="164" fontId="25" fillId="0" borderId="3" xfId="0" applyNumberFormat="1" applyFont="1" applyBorder="1" applyProtection="1">
      <protection locked="0"/>
    </xf>
    <xf numFmtId="0" fontId="25" fillId="0" borderId="0" xfId="0" applyFont="1" applyAlignment="1">
      <alignment horizontal="right"/>
    </xf>
    <xf numFmtId="44" fontId="25" fillId="0" borderId="0" xfId="0" applyNumberFormat="1" applyFont="1"/>
    <xf numFmtId="0" fontId="24" fillId="0" borderId="6" xfId="0" applyFont="1" applyBorder="1" applyAlignment="1">
      <alignment horizontal="left"/>
    </xf>
    <xf numFmtId="0" fontId="24" fillId="0" borderId="0" xfId="0" applyFont="1" applyAlignment="1" applyProtection="1">
      <alignment horizontal="left"/>
      <protection locked="0"/>
    </xf>
    <xf numFmtId="0" fontId="24" fillId="0" borderId="9" xfId="0" applyFont="1" applyBorder="1" applyAlignment="1" applyProtection="1">
      <alignment horizontal="left"/>
      <protection locked="0"/>
    </xf>
    <xf numFmtId="0" fontId="21" fillId="0" borderId="1" xfId="0" applyFont="1" applyBorder="1" applyProtection="1">
      <protection locked="0"/>
    </xf>
    <xf numFmtId="0" fontId="21" fillId="0" borderId="12" xfId="0" applyFont="1" applyBorder="1"/>
    <xf numFmtId="0" fontId="25" fillId="0" borderId="3" xfId="0" applyFont="1" applyBorder="1" applyAlignment="1" applyProtection="1">
      <alignment horizontal="center" wrapText="1"/>
      <protection locked="0"/>
    </xf>
    <xf numFmtId="44" fontId="25" fillId="0" borderId="3" xfId="0" applyNumberFormat="1" applyFont="1" applyBorder="1" applyAlignment="1" applyProtection="1">
      <alignment horizontal="center" wrapText="1"/>
      <protection locked="0"/>
    </xf>
    <xf numFmtId="44" fontId="25" fillId="0" borderId="3" xfId="0" applyNumberFormat="1" applyFont="1" applyBorder="1"/>
    <xf numFmtId="44" fontId="25" fillId="0" borderId="3" xfId="0" applyNumberFormat="1" applyFont="1" applyBorder="1" applyAlignment="1">
      <alignment vertical="center"/>
    </xf>
    <xf numFmtId="0" fontId="21" fillId="0" borderId="0" xfId="0" applyFont="1" applyAlignment="1">
      <alignment vertical="center"/>
    </xf>
    <xf numFmtId="0" fontId="21" fillId="0" borderId="0" xfId="0" applyFont="1" applyAlignment="1" applyProtection="1">
      <alignment horizontal="left" wrapText="1"/>
      <protection locked="0"/>
    </xf>
    <xf numFmtId="44" fontId="25" fillId="0" borderId="0" xfId="0" applyNumberFormat="1" applyFont="1" applyProtection="1">
      <protection locked="0"/>
    </xf>
    <xf numFmtId="0" fontId="25" fillId="0" borderId="0" xfId="0" applyFont="1" applyProtection="1">
      <protection locked="0"/>
    </xf>
    <xf numFmtId="167" fontId="19" fillId="8" borderId="0" xfId="0" applyNumberFormat="1" applyFont="1" applyFill="1"/>
    <xf numFmtId="0" fontId="21" fillId="10" borderId="5" xfId="0" applyFont="1" applyFill="1" applyBorder="1" applyAlignment="1" applyProtection="1">
      <alignment horizontal="left"/>
      <protection locked="0"/>
    </xf>
    <xf numFmtId="0" fontId="21" fillId="10" borderId="3" xfId="0" applyFont="1" applyFill="1" applyBorder="1" applyAlignment="1" applyProtection="1">
      <alignment horizontal="left"/>
      <protection locked="0"/>
    </xf>
    <xf numFmtId="164" fontId="21" fillId="10" borderId="3" xfId="6" applyNumberFormat="1" applyFont="1" applyFill="1" applyBorder="1" applyAlignment="1" applyProtection="1">
      <alignment horizontal="center"/>
      <protection locked="0"/>
    </xf>
    <xf numFmtId="10" fontId="21" fillId="10" borderId="3" xfId="7" applyNumberFormat="1" applyFont="1" applyFill="1" applyBorder="1" applyAlignment="1" applyProtection="1">
      <alignment horizontal="center"/>
      <protection locked="0"/>
    </xf>
    <xf numFmtId="14" fontId="21" fillId="10" borderId="3" xfId="0" applyNumberFormat="1" applyFont="1" applyFill="1" applyBorder="1" applyAlignment="1" applyProtection="1">
      <alignment horizontal="center"/>
      <protection locked="0"/>
    </xf>
    <xf numFmtId="164" fontId="21" fillId="10" borderId="3" xfId="6" applyNumberFormat="1" applyFont="1" applyFill="1" applyBorder="1" applyProtection="1">
      <protection locked="0"/>
    </xf>
    <xf numFmtId="0" fontId="21" fillId="10" borderId="1" xfId="0" applyFont="1" applyFill="1" applyBorder="1" applyProtection="1">
      <protection locked="0"/>
    </xf>
    <xf numFmtId="14" fontId="21" fillId="10" borderId="1" xfId="0" applyNumberFormat="1" applyFont="1" applyFill="1" applyBorder="1" applyProtection="1">
      <protection locked="0"/>
    </xf>
    <xf numFmtId="0" fontId="17" fillId="9" borderId="0" xfId="0" applyFont="1" applyFill="1" applyAlignment="1">
      <alignment horizontal="center"/>
    </xf>
    <xf numFmtId="9" fontId="17" fillId="9" borderId="41" xfId="7" applyFont="1" applyFill="1" applyBorder="1" applyAlignment="1">
      <alignment horizontal="center" wrapText="1"/>
    </xf>
    <xf numFmtId="164" fontId="17" fillId="0" borderId="41" xfId="6" applyNumberFormat="1" applyFont="1" applyBorder="1" applyAlignment="1">
      <alignment horizontal="center" wrapText="1"/>
    </xf>
    <xf numFmtId="167" fontId="18" fillId="0" borderId="31" xfId="0" applyNumberFormat="1" applyFont="1" applyBorder="1"/>
    <xf numFmtId="167" fontId="18" fillId="0" borderId="32" xfId="0" applyNumberFormat="1" applyFont="1" applyBorder="1"/>
    <xf numFmtId="167" fontId="18" fillId="0" borderId="0" xfId="0" applyNumberFormat="1" applyFont="1"/>
    <xf numFmtId="167" fontId="18" fillId="0" borderId="34" xfId="0" applyNumberFormat="1" applyFont="1" applyBorder="1"/>
    <xf numFmtId="167" fontId="18" fillId="0" borderId="35" xfId="0" applyNumberFormat="1" applyFont="1" applyBorder="1"/>
    <xf numFmtId="167" fontId="18" fillId="0" borderId="36" xfId="0" applyNumberFormat="1" applyFont="1" applyBorder="1"/>
    <xf numFmtId="167" fontId="18" fillId="0" borderId="37" xfId="0" applyNumberFormat="1" applyFont="1" applyBorder="1"/>
    <xf numFmtId="167" fontId="19" fillId="0" borderId="38" xfId="0" applyNumberFormat="1" applyFont="1" applyBorder="1" applyAlignment="1">
      <alignment horizontal="center" vertical="center"/>
    </xf>
    <xf numFmtId="167" fontId="19" fillId="0" borderId="38" xfId="0" applyNumberFormat="1" applyFont="1" applyBorder="1" applyAlignment="1">
      <alignment horizontal="center" vertical="center" wrapText="1"/>
    </xf>
    <xf numFmtId="167" fontId="19" fillId="0" borderId="38" xfId="0" applyNumberFormat="1" applyFont="1" applyBorder="1" applyAlignment="1">
      <alignment horizontal="center"/>
    </xf>
    <xf numFmtId="167" fontId="19" fillId="0" borderId="38" xfId="0" applyNumberFormat="1" applyFont="1" applyBorder="1" applyAlignment="1">
      <alignment horizontal="center" wrapText="1"/>
    </xf>
    <xf numFmtId="0" fontId="31" fillId="0" borderId="0" xfId="0" applyFont="1"/>
    <xf numFmtId="164" fontId="17" fillId="9" borderId="54" xfId="6" applyNumberFormat="1" applyFont="1" applyFill="1" applyBorder="1" applyAlignment="1" applyProtection="1">
      <alignment horizontal="center" wrapText="1"/>
    </xf>
    <xf numFmtId="2" fontId="17" fillId="9" borderId="54" xfId="0" applyNumberFormat="1" applyFont="1" applyFill="1" applyBorder="1" applyAlignment="1">
      <alignment horizontal="center" wrapText="1"/>
    </xf>
    <xf numFmtId="168" fontId="17" fillId="0" borderId="41" xfId="0" applyNumberFormat="1" applyFont="1" applyBorder="1" applyAlignment="1">
      <alignment horizontal="center" wrapText="1"/>
    </xf>
    <xf numFmtId="44" fontId="17" fillId="9" borderId="54" xfId="6" applyFont="1" applyFill="1" applyBorder="1" applyAlignment="1" applyProtection="1">
      <alignment horizontal="center" wrapText="1"/>
    </xf>
    <xf numFmtId="168" fontId="17" fillId="0" borderId="41" xfId="0" applyNumberFormat="1" applyFont="1" applyBorder="1" applyAlignment="1" applyProtection="1">
      <alignment horizontal="center" wrapText="1"/>
      <protection locked="0"/>
    </xf>
    <xf numFmtId="168" fontId="17" fillId="0" borderId="44" xfId="0" applyNumberFormat="1" applyFont="1" applyBorder="1" applyAlignment="1" applyProtection="1">
      <alignment horizontal="center" wrapText="1"/>
      <protection locked="0"/>
    </xf>
    <xf numFmtId="168" fontId="17" fillId="0" borderId="46" xfId="0" applyNumberFormat="1" applyFont="1" applyBorder="1" applyAlignment="1" applyProtection="1">
      <alignment horizontal="center" wrapText="1"/>
      <protection locked="0"/>
    </xf>
    <xf numFmtId="0" fontId="17" fillId="10" borderId="41" xfId="0" applyFont="1" applyFill="1" applyBorder="1" applyAlignment="1" applyProtection="1">
      <alignment horizontal="center" wrapText="1"/>
      <protection locked="0"/>
    </xf>
    <xf numFmtId="0" fontId="17" fillId="10" borderId="44" xfId="0" applyFont="1" applyFill="1" applyBorder="1" applyAlignment="1" applyProtection="1">
      <alignment horizontal="center" wrapText="1"/>
      <protection locked="0"/>
    </xf>
    <xf numFmtId="0" fontId="17" fillId="10" borderId="46" xfId="0" applyFont="1" applyFill="1" applyBorder="1" applyAlignment="1" applyProtection="1">
      <alignment horizontal="center" wrapText="1"/>
      <protection locked="0"/>
    </xf>
    <xf numFmtId="168" fontId="17" fillId="10" borderId="41" xfId="0" applyNumberFormat="1" applyFont="1" applyFill="1" applyBorder="1" applyAlignment="1" applyProtection="1">
      <alignment horizontal="center" wrapText="1"/>
      <protection locked="0"/>
    </xf>
    <xf numFmtId="169" fontId="17" fillId="10" borderId="41" xfId="0" applyNumberFormat="1" applyFont="1" applyFill="1" applyBorder="1" applyAlignment="1" applyProtection="1">
      <alignment horizontal="center" wrapText="1"/>
      <protection locked="0"/>
    </xf>
    <xf numFmtId="166" fontId="17" fillId="10" borderId="41" xfId="7" applyNumberFormat="1" applyFont="1" applyFill="1" applyBorder="1" applyAlignment="1" applyProtection="1">
      <alignment horizontal="center" wrapText="1"/>
      <protection locked="0"/>
    </xf>
    <xf numFmtId="168" fontId="17" fillId="11" borderId="41" xfId="0" applyNumberFormat="1" applyFont="1" applyFill="1" applyBorder="1" applyAlignment="1" applyProtection="1">
      <alignment horizontal="center" wrapText="1"/>
      <protection locked="0"/>
    </xf>
    <xf numFmtId="10" fontId="17" fillId="10" borderId="41" xfId="0" applyNumberFormat="1" applyFont="1" applyFill="1" applyBorder="1" applyAlignment="1" applyProtection="1">
      <alignment horizontal="center" wrapText="1"/>
      <protection locked="0"/>
    </xf>
    <xf numFmtId="168" fontId="17" fillId="10" borderId="51" xfId="0" applyNumberFormat="1" applyFont="1" applyFill="1" applyBorder="1" applyAlignment="1" applyProtection="1">
      <alignment horizontal="center" wrapText="1"/>
      <protection locked="0"/>
    </xf>
    <xf numFmtId="168" fontId="17" fillId="10" borderId="44" xfId="0" applyNumberFormat="1" applyFont="1" applyFill="1" applyBorder="1" applyAlignment="1" applyProtection="1">
      <alignment horizontal="center" wrapText="1"/>
      <protection locked="0"/>
    </xf>
    <xf numFmtId="169" fontId="17" fillId="10" borderId="44" xfId="0" applyNumberFormat="1" applyFont="1" applyFill="1" applyBorder="1" applyAlignment="1" applyProtection="1">
      <alignment horizontal="center" wrapText="1"/>
      <protection locked="0"/>
    </xf>
    <xf numFmtId="166" fontId="17" fillId="10" borderId="44" xfId="7" applyNumberFormat="1" applyFont="1" applyFill="1" applyBorder="1" applyAlignment="1" applyProtection="1">
      <alignment horizontal="center" wrapText="1"/>
      <protection locked="0"/>
    </xf>
    <xf numFmtId="168" fontId="17" fillId="11" borderId="44" xfId="0" applyNumberFormat="1" applyFont="1" applyFill="1" applyBorder="1" applyAlignment="1" applyProtection="1">
      <alignment horizontal="center" wrapText="1"/>
      <protection locked="0"/>
    </xf>
    <xf numFmtId="10" fontId="17" fillId="10" borderId="44" xfId="0" applyNumberFormat="1" applyFont="1" applyFill="1" applyBorder="1" applyAlignment="1" applyProtection="1">
      <alignment horizontal="center" wrapText="1"/>
      <protection locked="0"/>
    </xf>
    <xf numFmtId="168" fontId="17" fillId="10" borderId="52" xfId="0" applyNumberFormat="1" applyFont="1" applyFill="1" applyBorder="1" applyAlignment="1" applyProtection="1">
      <alignment horizontal="center" wrapText="1"/>
      <protection locked="0"/>
    </xf>
    <xf numFmtId="168" fontId="17" fillId="10" borderId="46" xfId="0" applyNumberFormat="1" applyFont="1" applyFill="1" applyBorder="1" applyAlignment="1" applyProtection="1">
      <alignment horizontal="center" wrapText="1"/>
      <protection locked="0"/>
    </xf>
    <xf numFmtId="169" fontId="17" fillId="10" borderId="46" xfId="0" applyNumberFormat="1" applyFont="1" applyFill="1" applyBorder="1" applyAlignment="1" applyProtection="1">
      <alignment horizontal="center" wrapText="1"/>
      <protection locked="0"/>
    </xf>
    <xf numFmtId="166" fontId="17" fillId="10" borderId="46" xfId="7" applyNumberFormat="1" applyFont="1" applyFill="1" applyBorder="1" applyAlignment="1" applyProtection="1">
      <alignment horizontal="center" wrapText="1"/>
      <protection locked="0"/>
    </xf>
    <xf numFmtId="10" fontId="17" fillId="10" borderId="46" xfId="0" applyNumberFormat="1" applyFont="1" applyFill="1" applyBorder="1" applyAlignment="1" applyProtection="1">
      <alignment horizontal="center" wrapText="1"/>
      <protection locked="0"/>
    </xf>
    <xf numFmtId="168" fontId="17" fillId="10" borderId="53" xfId="0" applyNumberFormat="1" applyFont="1" applyFill="1" applyBorder="1" applyAlignment="1" applyProtection="1">
      <alignment horizontal="center" wrapText="1"/>
      <protection locked="0"/>
    </xf>
    <xf numFmtId="167" fontId="19" fillId="8" borderId="0" xfId="0" applyNumberFormat="1" applyFont="1" applyFill="1" applyProtection="1">
      <protection locked="0"/>
    </xf>
    <xf numFmtId="164" fontId="21" fillId="0" borderId="3" xfId="6" applyNumberFormat="1" applyFont="1" applyFill="1" applyBorder="1" applyProtection="1"/>
    <xf numFmtId="164" fontId="21" fillId="0" borderId="3" xfId="6" applyNumberFormat="1" applyFont="1" applyBorder="1" applyProtection="1"/>
    <xf numFmtId="170" fontId="21" fillId="0" borderId="3" xfId="6" applyNumberFormat="1" applyFont="1" applyFill="1" applyBorder="1" applyProtection="1"/>
    <xf numFmtId="164" fontId="21" fillId="0" borderId="3" xfId="6" applyNumberFormat="1" applyFont="1" applyBorder="1" applyAlignment="1" applyProtection="1"/>
    <xf numFmtId="164" fontId="21" fillId="0" borderId="3" xfId="0" applyNumberFormat="1" applyFont="1" applyBorder="1"/>
    <xf numFmtId="164" fontId="25" fillId="0" borderId="3" xfId="0" applyNumberFormat="1" applyFont="1" applyBorder="1"/>
    <xf numFmtId="0" fontId="17" fillId="0" borderId="0" xfId="0" applyFont="1" applyProtection="1">
      <protection locked="0"/>
    </xf>
    <xf numFmtId="0" fontId="17" fillId="0" borderId="45" xfId="0" applyFont="1" applyBorder="1" applyAlignment="1" applyProtection="1">
      <alignment horizontal="center"/>
      <protection locked="0"/>
    </xf>
    <xf numFmtId="0" fontId="17" fillId="0" borderId="46" xfId="0" applyFont="1" applyBorder="1" applyAlignment="1" applyProtection="1">
      <alignment horizontal="center" wrapText="1"/>
      <protection locked="0"/>
    </xf>
    <xf numFmtId="169" fontId="17" fillId="0" borderId="46" xfId="0" applyNumberFormat="1" applyFont="1" applyBorder="1" applyAlignment="1" applyProtection="1">
      <alignment horizontal="center" wrapText="1"/>
      <protection locked="0"/>
    </xf>
    <xf numFmtId="166" fontId="17" fillId="0" borderId="46" xfId="7" applyNumberFormat="1" applyFont="1" applyBorder="1" applyAlignment="1" applyProtection="1">
      <alignment horizontal="center" wrapText="1"/>
      <protection locked="0"/>
    </xf>
    <xf numFmtId="168" fontId="17" fillId="9" borderId="46" xfId="0" applyNumberFormat="1" applyFont="1" applyFill="1" applyBorder="1" applyAlignment="1" applyProtection="1">
      <alignment horizontal="center" vertical="center" wrapText="1"/>
      <protection locked="0"/>
    </xf>
    <xf numFmtId="10" fontId="17" fillId="0" borderId="46" xfId="0" applyNumberFormat="1" applyFont="1" applyBorder="1" applyAlignment="1" applyProtection="1">
      <alignment horizontal="center" wrapText="1"/>
      <protection locked="0"/>
    </xf>
    <xf numFmtId="168" fontId="17" fillId="9" borderId="46" xfId="0" applyNumberFormat="1" applyFont="1" applyFill="1" applyBorder="1" applyAlignment="1" applyProtection="1">
      <alignment horizontal="center" wrapText="1"/>
      <protection locked="0"/>
    </xf>
    <xf numFmtId="168" fontId="17" fillId="0" borderId="55" xfId="0" applyNumberFormat="1" applyFont="1" applyBorder="1" applyAlignment="1" applyProtection="1">
      <alignment horizontal="center" wrapText="1"/>
      <protection locked="0"/>
    </xf>
    <xf numFmtId="2" fontId="17" fillId="9" borderId="46" xfId="0" applyNumberFormat="1" applyFont="1" applyFill="1" applyBorder="1" applyAlignment="1" applyProtection="1">
      <alignment horizontal="center" wrapText="1"/>
      <protection locked="0"/>
    </xf>
    <xf numFmtId="166" fontId="17" fillId="9" borderId="46" xfId="7" applyNumberFormat="1" applyFont="1" applyFill="1" applyBorder="1" applyAlignment="1" applyProtection="1">
      <alignment horizontal="center" vertical="center" wrapText="1"/>
      <protection locked="0"/>
    </xf>
    <xf numFmtId="166" fontId="17" fillId="0" borderId="46" xfId="0" applyNumberFormat="1" applyFont="1" applyBorder="1" applyAlignment="1" applyProtection="1">
      <alignment horizontal="center" wrapText="1"/>
      <protection locked="0"/>
    </xf>
    <xf numFmtId="168" fontId="17" fillId="0" borderId="47" xfId="0" applyNumberFormat="1" applyFont="1" applyBorder="1" applyAlignment="1" applyProtection="1">
      <alignment horizontal="center" wrapText="1"/>
      <protection locked="0"/>
    </xf>
    <xf numFmtId="167" fontId="19" fillId="0" borderId="48" xfId="0" applyNumberFormat="1" applyFont="1" applyBorder="1" applyProtection="1">
      <protection locked="0"/>
    </xf>
    <xf numFmtId="167" fontId="19" fillId="0" borderId="49" xfId="0" applyNumberFormat="1" applyFont="1" applyBorder="1" applyProtection="1">
      <protection locked="0"/>
    </xf>
    <xf numFmtId="167" fontId="19" fillId="0" borderId="50" xfId="0" applyNumberFormat="1" applyFont="1" applyBorder="1" applyProtection="1">
      <protection locked="0"/>
    </xf>
    <xf numFmtId="171" fontId="19" fillId="0" borderId="50" xfId="11" applyNumberFormat="1" applyFont="1" applyFill="1" applyBorder="1" applyProtection="1">
      <protection locked="0"/>
    </xf>
    <xf numFmtId="0" fontId="30" fillId="0" borderId="0" xfId="0" applyFont="1" applyProtection="1">
      <protection locked="0"/>
    </xf>
    <xf numFmtId="168" fontId="17" fillId="0" borderId="0" xfId="0" applyNumberFormat="1" applyFont="1" applyProtection="1">
      <protection locked="0"/>
    </xf>
    <xf numFmtId="166" fontId="17" fillId="0" borderId="0" xfId="7" applyNumberFormat="1" applyFont="1" applyProtection="1">
      <protection locked="0"/>
    </xf>
    <xf numFmtId="0" fontId="30" fillId="3" borderId="0" xfId="0" applyFont="1" applyFill="1" applyProtection="1">
      <protection locked="0"/>
    </xf>
    <xf numFmtId="0" fontId="17" fillId="3" borderId="0" xfId="0" applyFont="1" applyFill="1" applyProtection="1">
      <protection locked="0"/>
    </xf>
    <xf numFmtId="9" fontId="29" fillId="3" borderId="0" xfId="7" applyFont="1" applyFill="1" applyProtection="1">
      <protection locked="0"/>
    </xf>
    <xf numFmtId="0" fontId="21" fillId="0" borderId="0" xfId="0" applyFont="1" applyAlignment="1" applyProtection="1">
      <alignment horizontal="justify" wrapText="1"/>
      <protection locked="0"/>
    </xf>
    <xf numFmtId="0" fontId="21" fillId="0" borderId="8" xfId="0" applyFont="1" applyBorder="1" applyAlignment="1" applyProtection="1">
      <alignment horizontal="justify" vertical="center" wrapText="1"/>
      <protection locked="0"/>
    </xf>
    <xf numFmtId="0" fontId="21" fillId="0" borderId="0" xfId="0" applyFont="1" applyAlignment="1" applyProtection="1">
      <alignment horizontal="justify" vertical="center" wrapText="1"/>
      <protection locked="0"/>
    </xf>
    <xf numFmtId="0" fontId="21" fillId="0" borderId="11" xfId="0" applyFont="1" applyBorder="1" applyAlignment="1" applyProtection="1">
      <alignment horizontal="justify" vertical="center" wrapText="1"/>
      <protection locked="0"/>
    </xf>
    <xf numFmtId="0" fontId="21" fillId="0" borderId="8"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4" xfId="0" applyFont="1" applyBorder="1" applyAlignment="1" applyProtection="1">
      <alignment horizontal="left"/>
      <protection locked="0"/>
    </xf>
    <xf numFmtId="0" fontId="21" fillId="0" borderId="5" xfId="0" applyFont="1" applyBorder="1" applyAlignment="1" applyProtection="1">
      <alignment horizontal="left"/>
      <protection locked="0"/>
    </xf>
    <xf numFmtId="0" fontId="21" fillId="0" borderId="2" xfId="0" applyFont="1" applyBorder="1" applyAlignment="1" applyProtection="1">
      <alignment horizontal="left"/>
      <protection locked="0"/>
    </xf>
    <xf numFmtId="0" fontId="21" fillId="10" borderId="4" xfId="0" applyFont="1" applyFill="1" applyBorder="1" applyAlignment="1" applyProtection="1">
      <alignment horizontal="left"/>
      <protection locked="0"/>
    </xf>
    <xf numFmtId="0" fontId="21" fillId="10" borderId="5" xfId="0" applyFont="1" applyFill="1" applyBorder="1" applyAlignment="1" applyProtection="1">
      <alignment horizontal="left"/>
      <protection locked="0"/>
    </xf>
    <xf numFmtId="0" fontId="21" fillId="10" borderId="2" xfId="0" applyFont="1" applyFill="1" applyBorder="1" applyAlignment="1" applyProtection="1">
      <alignment horizontal="left"/>
      <protection locked="0"/>
    </xf>
    <xf numFmtId="0" fontId="27" fillId="0" borderId="10" xfId="0" applyFont="1" applyBorder="1" applyAlignment="1" applyProtection="1">
      <alignment horizontal="left"/>
      <protection locked="0"/>
    </xf>
    <xf numFmtId="0" fontId="27" fillId="0" borderId="1" xfId="0" applyFont="1" applyBorder="1" applyAlignment="1" applyProtection="1">
      <alignment horizontal="left"/>
      <protection locked="0"/>
    </xf>
    <xf numFmtId="0" fontId="21" fillId="0" borderId="0" xfId="0" applyFont="1" applyAlignment="1" applyProtection="1">
      <alignment horizontal="left"/>
      <protection locked="0"/>
    </xf>
    <xf numFmtId="0" fontId="21" fillId="0" borderId="3" xfId="0" applyFont="1" applyBorder="1" applyAlignment="1" applyProtection="1">
      <alignment horizontal="left"/>
      <protection locked="0"/>
    </xf>
    <xf numFmtId="0" fontId="25" fillId="3" borderId="3" xfId="0" applyFont="1" applyFill="1" applyBorder="1" applyAlignment="1" applyProtection="1">
      <alignment horizontal="left"/>
      <protection locked="0"/>
    </xf>
    <xf numFmtId="0" fontId="25" fillId="3" borderId="4" xfId="0" applyFont="1" applyFill="1" applyBorder="1" applyAlignment="1" applyProtection="1">
      <alignment horizontal="left"/>
      <protection locked="0"/>
    </xf>
    <xf numFmtId="0" fontId="25" fillId="3" borderId="5" xfId="0" applyFont="1" applyFill="1" applyBorder="1" applyAlignment="1" applyProtection="1">
      <alignment horizontal="left"/>
      <protection locked="0"/>
    </xf>
    <xf numFmtId="0" fontId="21" fillId="0" borderId="0" xfId="0" applyFont="1" applyAlignment="1" applyProtection="1">
      <alignment horizontal="left" wrapText="1"/>
      <protection locked="0"/>
    </xf>
    <xf numFmtId="0" fontId="4" fillId="5" borderId="14" xfId="8" applyFont="1" applyFill="1" applyBorder="1" applyAlignment="1" applyProtection="1">
      <alignment horizontal="center"/>
      <protection locked="0"/>
    </xf>
    <xf numFmtId="0" fontId="4" fillId="5" borderId="15" xfId="8" applyFont="1" applyFill="1" applyBorder="1" applyAlignment="1" applyProtection="1">
      <alignment horizontal="center"/>
      <protection locked="0"/>
    </xf>
    <xf numFmtId="0" fontId="4" fillId="5" borderId="16" xfId="8" applyFont="1" applyFill="1" applyBorder="1" applyAlignment="1" applyProtection="1">
      <alignment horizontal="center"/>
      <protection locked="0"/>
    </xf>
    <xf numFmtId="167" fontId="22" fillId="0" borderId="30" xfId="0" applyNumberFormat="1" applyFont="1" applyBorder="1" applyAlignment="1">
      <alignment horizontal="left"/>
    </xf>
    <xf numFmtId="167" fontId="22" fillId="0" borderId="31" xfId="0" applyNumberFormat="1" applyFont="1" applyBorder="1" applyAlignment="1">
      <alignment horizontal="left"/>
    </xf>
    <xf numFmtId="167" fontId="22" fillId="0" borderId="33" xfId="0" applyNumberFormat="1" applyFont="1" applyBorder="1" applyAlignment="1">
      <alignment horizontal="left"/>
    </xf>
    <xf numFmtId="167" fontId="22" fillId="0" borderId="0" xfId="0" applyNumberFormat="1" applyFont="1" applyAlignment="1">
      <alignment horizontal="left"/>
    </xf>
  </cellXfs>
  <cellStyles count="12">
    <cellStyle name="Comma" xfId="11" builtinId="3"/>
    <cellStyle name="Currency" xfId="6" builtinId="4"/>
    <cellStyle name="Currency 2" xfId="2" xr:uid="{93C1CCAC-DDEF-41BF-8835-2231C283ECD3}"/>
    <cellStyle name="Currency 2 3" xfId="10" xr:uid="{26C7923D-8453-4D27-A0C1-F3E59B88AA18}"/>
    <cellStyle name="Currency 3" xfId="5" xr:uid="{E655D030-75A0-4525-A8BA-E1795238FEA7}"/>
    <cellStyle name="Normal" xfId="0" builtinId="0"/>
    <cellStyle name="Normal 2" xfId="1" xr:uid="{C4CE651D-1649-4A8E-A7AB-ADBF33C41D85}"/>
    <cellStyle name="Normal 2 2" xfId="4" xr:uid="{A246D850-FFFB-4F6A-9704-CFF14A5A06FB}"/>
    <cellStyle name="Normal 2 3" xfId="8" xr:uid="{628F0DC1-2202-4B1A-B467-633272D30A86}"/>
    <cellStyle name="Percent" xfId="7" builtinId="5"/>
    <cellStyle name="Percent 2" xfId="3" xr:uid="{E86D5C5E-2FB7-4846-B066-0B892759FA60}"/>
    <cellStyle name="Percent 2 2" xfId="9" xr:uid="{E8F1D560-4FD2-44B4-8E52-A08170AD55E1}"/>
  </cellStyles>
  <dxfs count="2">
    <dxf>
      <fill>
        <patternFill>
          <bgColor theme="1"/>
        </patternFill>
      </fill>
    </dxf>
    <dxf>
      <font>
        <color rgb="FF9C0006"/>
      </font>
      <fill>
        <patternFill>
          <bgColor rgb="FFFFC7CE"/>
        </patternFill>
      </fill>
    </dxf>
  </dxfs>
  <tableStyles count="0" defaultTableStyle="TableStyleMedium2" defaultPivotStyle="PivotStyleLight16"/>
  <colors>
    <mruColors>
      <color rgb="FFCCFFFF"/>
      <color rgb="FFDC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129</xdr:row>
      <xdr:rowOff>19049</xdr:rowOff>
    </xdr:from>
    <xdr:to>
      <xdr:col>8</xdr:col>
      <xdr:colOff>0</xdr:colOff>
      <xdr:row>137</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 y="25955624"/>
          <a:ext cx="9658350" cy="151447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122</xdr:row>
          <xdr:rowOff>68580</xdr:rowOff>
        </xdr:from>
        <xdr:to>
          <xdr:col>6</xdr:col>
          <xdr:colOff>502920</xdr:colOff>
          <xdr:row>122</xdr:row>
          <xdr:rowOff>327660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777240</xdr:colOff>
          <xdr:row>122</xdr:row>
          <xdr:rowOff>68580</xdr:rowOff>
        </xdr:from>
        <xdr:to>
          <xdr:col>6</xdr:col>
          <xdr:colOff>1196340</xdr:colOff>
          <xdr:row>122</xdr:row>
          <xdr:rowOff>327660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122</xdr:row>
          <xdr:rowOff>396240</xdr:rowOff>
        </xdr:from>
        <xdr:to>
          <xdr:col>6</xdr:col>
          <xdr:colOff>502920</xdr:colOff>
          <xdr:row>123</xdr:row>
          <xdr:rowOff>213360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777240</xdr:colOff>
          <xdr:row>122</xdr:row>
          <xdr:rowOff>396240</xdr:rowOff>
        </xdr:from>
        <xdr:to>
          <xdr:col>6</xdr:col>
          <xdr:colOff>1196340</xdr:colOff>
          <xdr:row>123</xdr:row>
          <xdr:rowOff>213360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124</xdr:row>
          <xdr:rowOff>213360</xdr:rowOff>
        </xdr:from>
        <xdr:to>
          <xdr:col>6</xdr:col>
          <xdr:colOff>502920</xdr:colOff>
          <xdr:row>125</xdr:row>
          <xdr:rowOff>220980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777240</xdr:colOff>
          <xdr:row>124</xdr:row>
          <xdr:rowOff>213360</xdr:rowOff>
        </xdr:from>
        <xdr:to>
          <xdr:col>6</xdr:col>
          <xdr:colOff>1211580</xdr:colOff>
          <xdr:row>125</xdr:row>
          <xdr:rowOff>220980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123</xdr:row>
          <xdr:rowOff>213360</xdr:rowOff>
        </xdr:from>
        <xdr:to>
          <xdr:col>6</xdr:col>
          <xdr:colOff>502920</xdr:colOff>
          <xdr:row>124</xdr:row>
          <xdr:rowOff>220980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777240</xdr:colOff>
          <xdr:row>123</xdr:row>
          <xdr:rowOff>213360</xdr:rowOff>
        </xdr:from>
        <xdr:to>
          <xdr:col>6</xdr:col>
          <xdr:colOff>1242060</xdr:colOff>
          <xdr:row>124</xdr:row>
          <xdr:rowOff>220980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126</xdr:row>
          <xdr:rowOff>0</xdr:rowOff>
        </xdr:from>
        <xdr:to>
          <xdr:col>6</xdr:col>
          <xdr:colOff>502920</xdr:colOff>
          <xdr:row>127</xdr:row>
          <xdr:rowOff>15240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777240</xdr:colOff>
          <xdr:row>126</xdr:row>
          <xdr:rowOff>0</xdr:rowOff>
        </xdr:from>
        <xdr:to>
          <xdr:col>6</xdr:col>
          <xdr:colOff>1272540</xdr:colOff>
          <xdr:row>127</xdr:row>
          <xdr:rowOff>15240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122</xdr:row>
          <xdr:rowOff>68580</xdr:rowOff>
        </xdr:from>
        <xdr:to>
          <xdr:col>7</xdr:col>
          <xdr:colOff>502920</xdr:colOff>
          <xdr:row>122</xdr:row>
          <xdr:rowOff>327660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777240</xdr:colOff>
          <xdr:row>122</xdr:row>
          <xdr:rowOff>68580</xdr:rowOff>
        </xdr:from>
        <xdr:to>
          <xdr:col>7</xdr:col>
          <xdr:colOff>1348740</xdr:colOff>
          <xdr:row>122</xdr:row>
          <xdr:rowOff>327660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122</xdr:row>
          <xdr:rowOff>396240</xdr:rowOff>
        </xdr:from>
        <xdr:to>
          <xdr:col>7</xdr:col>
          <xdr:colOff>502920</xdr:colOff>
          <xdr:row>123</xdr:row>
          <xdr:rowOff>213360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777240</xdr:colOff>
          <xdr:row>122</xdr:row>
          <xdr:rowOff>396240</xdr:rowOff>
        </xdr:from>
        <xdr:to>
          <xdr:col>7</xdr:col>
          <xdr:colOff>1348740</xdr:colOff>
          <xdr:row>123</xdr:row>
          <xdr:rowOff>213360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124</xdr:row>
          <xdr:rowOff>213360</xdr:rowOff>
        </xdr:from>
        <xdr:to>
          <xdr:col>7</xdr:col>
          <xdr:colOff>502920</xdr:colOff>
          <xdr:row>125</xdr:row>
          <xdr:rowOff>220980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777240</xdr:colOff>
          <xdr:row>124</xdr:row>
          <xdr:rowOff>213360</xdr:rowOff>
        </xdr:from>
        <xdr:to>
          <xdr:col>7</xdr:col>
          <xdr:colOff>1249680</xdr:colOff>
          <xdr:row>125</xdr:row>
          <xdr:rowOff>220980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123</xdr:row>
          <xdr:rowOff>213360</xdr:rowOff>
        </xdr:from>
        <xdr:to>
          <xdr:col>7</xdr:col>
          <xdr:colOff>502920</xdr:colOff>
          <xdr:row>124</xdr:row>
          <xdr:rowOff>220980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777240</xdr:colOff>
          <xdr:row>123</xdr:row>
          <xdr:rowOff>213360</xdr:rowOff>
        </xdr:from>
        <xdr:to>
          <xdr:col>7</xdr:col>
          <xdr:colOff>1280160</xdr:colOff>
          <xdr:row>124</xdr:row>
          <xdr:rowOff>220980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126</xdr:row>
          <xdr:rowOff>0</xdr:rowOff>
        </xdr:from>
        <xdr:to>
          <xdr:col>7</xdr:col>
          <xdr:colOff>502920</xdr:colOff>
          <xdr:row>127</xdr:row>
          <xdr:rowOff>15240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777240</xdr:colOff>
          <xdr:row>126</xdr:row>
          <xdr:rowOff>0</xdr:rowOff>
        </xdr:from>
        <xdr:to>
          <xdr:col>7</xdr:col>
          <xdr:colOff>1295400</xdr:colOff>
          <xdr:row>126</xdr:row>
          <xdr:rowOff>213360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127</xdr:row>
          <xdr:rowOff>0</xdr:rowOff>
        </xdr:from>
        <xdr:to>
          <xdr:col>6</xdr:col>
          <xdr:colOff>502920</xdr:colOff>
          <xdr:row>128</xdr:row>
          <xdr:rowOff>15240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777240</xdr:colOff>
          <xdr:row>127</xdr:row>
          <xdr:rowOff>0</xdr:rowOff>
        </xdr:from>
        <xdr:to>
          <xdr:col>6</xdr:col>
          <xdr:colOff>1272540</xdr:colOff>
          <xdr:row>128</xdr:row>
          <xdr:rowOff>15240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127</xdr:row>
          <xdr:rowOff>0</xdr:rowOff>
        </xdr:from>
        <xdr:to>
          <xdr:col>7</xdr:col>
          <xdr:colOff>502920</xdr:colOff>
          <xdr:row>128</xdr:row>
          <xdr:rowOff>15240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777240</xdr:colOff>
          <xdr:row>127</xdr:row>
          <xdr:rowOff>0</xdr:rowOff>
        </xdr:from>
        <xdr:to>
          <xdr:col>7</xdr:col>
          <xdr:colOff>1295400</xdr:colOff>
          <xdr:row>127</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whsdc1\FolderRedirection\Users\tom.hallock\AppData\Local\Microsoft\Windows\Temporary%20Internet%20Files\Content.Outlook\N4DV4Z4D\BlueMountain%20TH%20Inf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whsdc1\FolderRedirection\Users\joshua.GENACQ\AppData\Local\Microsoft\Windows\Temporary%20Internet%20Files\Content.Outlook\QT61KASO\Large%20Loan%20Summary%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Overview"/>
      <sheetName val="Approval"/>
      <sheetName val="Quick Glance - Internal Master"/>
      <sheetName val="Tier Calculator "/>
      <sheetName val="Data Validation List"/>
      <sheetName val="Dropdowns"/>
    </sheetNames>
    <sheetDataSet>
      <sheetData sheetId="0" refreshError="1"/>
      <sheetData sheetId="1"/>
      <sheetData sheetId="2" refreshError="1"/>
      <sheetData sheetId="3">
        <row r="28">
          <cell r="F28">
            <v>0</v>
          </cell>
          <cell r="H28">
            <v>0</v>
          </cell>
        </row>
        <row r="37">
          <cell r="H37">
            <v>2</v>
          </cell>
          <cell r="N37">
            <v>3</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ps"/>
      <sheetName val="Subject Photos"/>
      <sheetName val="Data Validation List"/>
      <sheetName val="BPO"/>
      <sheetName val="IV"/>
      <sheetName val="Appraisals"/>
      <sheetName val="Redbell"/>
      <sheetName val="Funding Sheet"/>
    </sheetNames>
    <sheetDataSet>
      <sheetData sheetId="0">
        <row r="1">
          <cell r="X1">
            <v>1</v>
          </cell>
        </row>
        <row r="2">
          <cell r="X2">
            <v>2</v>
          </cell>
        </row>
        <row r="3">
          <cell r="X3">
            <v>3</v>
          </cell>
        </row>
        <row r="4">
          <cell r="X4">
            <v>4</v>
          </cell>
        </row>
        <row r="5">
          <cell r="X5">
            <v>5</v>
          </cell>
        </row>
      </sheetData>
      <sheetData sheetId="1"/>
      <sheetData sheetId="2"/>
      <sheetData sheetId="3" refreshError="1"/>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F62A-A5C8-4E82-8B1D-A26595CFF390}">
  <sheetPr codeName="Sheet1">
    <pageSetUpPr fitToPage="1"/>
  </sheetPr>
  <dimension ref="A1:O151"/>
  <sheetViews>
    <sheetView showGridLines="0" zoomScale="85" zoomScaleNormal="85" workbookViewId="0">
      <selection activeCell="D6" sqref="D6"/>
    </sheetView>
  </sheetViews>
  <sheetFormatPr defaultRowHeight="16.8" x14ac:dyDescent="0.4"/>
  <cols>
    <col min="1" max="1" width="0.88671875" style="97" customWidth="1"/>
    <col min="2" max="8" width="20.6640625" style="97" customWidth="1"/>
    <col min="9" max="9" width="0.88671875" style="97" customWidth="1"/>
    <col min="10" max="16384" width="8.88671875" style="97"/>
  </cols>
  <sheetData>
    <row r="1" spans="1:8" x14ac:dyDescent="0.4">
      <c r="A1" s="102"/>
      <c r="B1" s="102"/>
      <c r="C1" s="102"/>
      <c r="D1" s="102"/>
      <c r="E1" s="102"/>
      <c r="F1" s="102"/>
      <c r="G1" s="102"/>
      <c r="H1" s="102"/>
    </row>
    <row r="2" spans="1:8" ht="35.4" thickBot="1" x14ac:dyDescent="0.8">
      <c r="A2" s="102"/>
      <c r="B2" s="103" t="s">
        <v>0</v>
      </c>
      <c r="C2" s="103"/>
      <c r="D2" s="104"/>
      <c r="E2" s="104"/>
      <c r="F2" s="104"/>
      <c r="G2" s="104"/>
      <c r="H2" s="104"/>
    </row>
    <row r="3" spans="1:8" ht="3.75" customHeight="1" x14ac:dyDescent="0.4">
      <c r="A3" s="102"/>
      <c r="B3" s="102"/>
      <c r="C3" s="102"/>
      <c r="D3" s="102"/>
      <c r="E3" s="102"/>
      <c r="F3" s="102"/>
      <c r="G3" s="102"/>
      <c r="H3" s="102"/>
    </row>
    <row r="4" spans="1:8" ht="47.25" customHeight="1" x14ac:dyDescent="0.4">
      <c r="A4" s="102"/>
      <c r="B4" s="228" t="s">
        <v>1</v>
      </c>
      <c r="C4" s="228"/>
      <c r="D4" s="228"/>
      <c r="E4" s="228"/>
      <c r="F4" s="228"/>
      <c r="G4" s="228"/>
      <c r="H4" s="228"/>
    </row>
    <row r="5" spans="1:8" ht="12" customHeight="1" x14ac:dyDescent="0.4">
      <c r="A5" s="102"/>
      <c r="B5" s="102"/>
      <c r="C5" s="102"/>
      <c r="D5" s="102"/>
      <c r="E5" s="102"/>
      <c r="F5" s="102"/>
      <c r="G5" s="102"/>
      <c r="H5" s="102"/>
    </row>
    <row r="6" spans="1:8" ht="18" customHeight="1" x14ac:dyDescent="0.4">
      <c r="A6" s="102"/>
      <c r="B6" s="97" t="s">
        <v>2</v>
      </c>
      <c r="D6" s="198"/>
      <c r="E6" s="147"/>
      <c r="F6" s="147"/>
      <c r="G6" s="147"/>
      <c r="H6" s="147"/>
    </row>
    <row r="7" spans="1:8" ht="10.5" customHeight="1" x14ac:dyDescent="0.4">
      <c r="A7" s="102"/>
      <c r="D7" s="105"/>
      <c r="E7" s="105"/>
      <c r="F7" s="105"/>
      <c r="G7" s="105"/>
      <c r="H7" s="105"/>
    </row>
    <row r="8" spans="1:8" ht="18" customHeight="1" x14ac:dyDescent="0.4">
      <c r="A8" s="102"/>
      <c r="B8" s="97" t="s">
        <v>3</v>
      </c>
      <c r="D8" s="198"/>
      <c r="E8" s="147"/>
      <c r="F8" s="147"/>
      <c r="G8" s="147"/>
      <c r="H8" s="147"/>
    </row>
    <row r="9" spans="1:8" ht="10.5" customHeight="1" x14ac:dyDescent="0.4">
      <c r="A9" s="102"/>
      <c r="D9" s="105"/>
      <c r="E9" s="105"/>
      <c r="F9" s="105"/>
      <c r="G9" s="105"/>
      <c r="H9" s="105"/>
    </row>
    <row r="10" spans="1:8" ht="18" customHeight="1" x14ac:dyDescent="0.4">
      <c r="A10" s="102"/>
      <c r="B10" s="97" t="s">
        <v>4</v>
      </c>
      <c r="D10" s="198"/>
      <c r="E10" s="147"/>
      <c r="F10" s="147"/>
      <c r="G10" s="147"/>
      <c r="H10" s="147"/>
    </row>
    <row r="11" spans="1:8" ht="15" customHeight="1" x14ac:dyDescent="0.4">
      <c r="A11" s="102"/>
      <c r="D11" s="102"/>
      <c r="E11" s="102"/>
      <c r="F11" s="102"/>
      <c r="G11" s="102"/>
      <c r="H11" s="102"/>
    </row>
    <row r="12" spans="1:8" ht="8.25" customHeight="1" thickBot="1" x14ac:dyDescent="0.45">
      <c r="A12" s="102"/>
      <c r="B12" s="106"/>
      <c r="C12" s="106"/>
      <c r="D12" s="106"/>
      <c r="E12" s="106"/>
      <c r="F12" s="106"/>
      <c r="G12" s="106"/>
      <c r="H12" s="106"/>
    </row>
    <row r="13" spans="1:8" ht="7.5" customHeight="1" x14ac:dyDescent="0.4">
      <c r="A13" s="102"/>
      <c r="B13" s="102"/>
      <c r="C13" s="102"/>
      <c r="D13" s="102"/>
      <c r="E13" s="102"/>
      <c r="F13" s="102"/>
      <c r="G13" s="102"/>
      <c r="H13" s="102"/>
    </row>
    <row r="14" spans="1:8" ht="18.75" customHeight="1" x14ac:dyDescent="0.4">
      <c r="A14" s="102"/>
      <c r="B14" s="102"/>
      <c r="C14" s="102"/>
      <c r="D14" s="102"/>
      <c r="E14" s="102"/>
      <c r="F14" s="102"/>
      <c r="G14" s="107" t="s">
        <v>5</v>
      </c>
      <c r="H14" s="147"/>
    </row>
    <row r="15" spans="1:8" ht="24.6" x14ac:dyDescent="0.55000000000000004">
      <c r="A15" s="102"/>
      <c r="B15" s="108" t="s">
        <v>6</v>
      </c>
      <c r="C15" s="108"/>
      <c r="D15" s="102"/>
      <c r="E15" s="102"/>
      <c r="F15" s="102"/>
      <c r="G15" s="102"/>
      <c r="H15" s="102"/>
    </row>
    <row r="16" spans="1:8" x14ac:dyDescent="0.4">
      <c r="A16" s="102"/>
      <c r="B16" s="109" t="s">
        <v>7</v>
      </c>
      <c r="C16" s="109"/>
      <c r="D16" s="110"/>
      <c r="E16" s="110"/>
      <c r="F16" s="110"/>
      <c r="G16" s="110"/>
      <c r="H16" s="110"/>
    </row>
    <row r="17" spans="1:15" ht="33.6" x14ac:dyDescent="0.4">
      <c r="A17" s="102"/>
      <c r="B17" s="238" t="s">
        <v>8</v>
      </c>
      <c r="C17" s="240"/>
      <c r="D17" s="111" t="s">
        <v>10</v>
      </c>
      <c r="E17" s="112" t="s">
        <v>9</v>
      </c>
      <c r="F17" s="113" t="s">
        <v>71</v>
      </c>
      <c r="G17" s="113" t="s">
        <v>17</v>
      </c>
      <c r="H17" s="114" t="s">
        <v>70</v>
      </c>
    </row>
    <row r="18" spans="1:15" x14ac:dyDescent="0.4">
      <c r="A18" s="102"/>
      <c r="B18" s="241"/>
      <c r="C18" s="242"/>
      <c r="D18" s="149"/>
      <c r="E18" s="148"/>
      <c r="F18" s="150"/>
      <c r="G18" s="151"/>
      <c r="H18" s="199">
        <f>+F18*G18</f>
        <v>0</v>
      </c>
    </row>
    <row r="19" spans="1:15" ht="19.2" x14ac:dyDescent="0.45">
      <c r="A19" s="102"/>
      <c r="B19" s="241"/>
      <c r="C19" s="242"/>
      <c r="D19" s="149"/>
      <c r="E19" s="148"/>
      <c r="F19" s="150"/>
      <c r="G19" s="151"/>
      <c r="H19" s="199">
        <f>+F19*G19</f>
        <v>0</v>
      </c>
      <c r="O19" s="115"/>
    </row>
    <row r="20" spans="1:15" x14ac:dyDescent="0.4">
      <c r="A20" s="102"/>
      <c r="B20" s="241"/>
      <c r="C20" s="242"/>
      <c r="D20" s="149"/>
      <c r="E20" s="148"/>
      <c r="F20" s="150"/>
      <c r="G20" s="151"/>
      <c r="H20" s="199">
        <f t="shared" ref="H20:H22" si="0">+F20*G20</f>
        <v>0</v>
      </c>
    </row>
    <row r="21" spans="1:15" x14ac:dyDescent="0.4">
      <c r="A21" s="102"/>
      <c r="B21" s="241"/>
      <c r="C21" s="242"/>
      <c r="D21" s="149"/>
      <c r="E21" s="148"/>
      <c r="F21" s="150"/>
      <c r="G21" s="151"/>
      <c r="H21" s="199">
        <f t="shared" si="0"/>
        <v>0</v>
      </c>
    </row>
    <row r="22" spans="1:15" x14ac:dyDescent="0.4">
      <c r="A22" s="102"/>
      <c r="B22" s="241"/>
      <c r="C22" s="242"/>
      <c r="D22" s="149"/>
      <c r="E22" s="148"/>
      <c r="F22" s="150"/>
      <c r="G22" s="151"/>
      <c r="H22" s="199">
        <f t="shared" si="0"/>
        <v>0</v>
      </c>
    </row>
    <row r="23" spans="1:15" x14ac:dyDescent="0.4">
      <c r="A23" s="102"/>
      <c r="B23" s="102"/>
      <c r="C23" s="102"/>
      <c r="D23" s="102"/>
      <c r="E23" s="102"/>
      <c r="F23" s="107"/>
      <c r="G23" s="107" t="s">
        <v>11</v>
      </c>
      <c r="H23" s="200">
        <f>SUM(H18:H22)</f>
        <v>0</v>
      </c>
    </row>
    <row r="24" spans="1:15" x14ac:dyDescent="0.4">
      <c r="A24" s="102"/>
      <c r="B24" s="102"/>
      <c r="C24" s="102"/>
      <c r="D24" s="102"/>
      <c r="E24" s="102"/>
      <c r="F24" s="102"/>
      <c r="G24" s="102"/>
      <c r="H24" s="102"/>
    </row>
    <row r="25" spans="1:15" x14ac:dyDescent="0.4">
      <c r="A25" s="102"/>
      <c r="B25" s="109" t="s">
        <v>12</v>
      </c>
      <c r="C25" s="109"/>
      <c r="D25" s="110"/>
      <c r="E25" s="110"/>
      <c r="F25" s="110"/>
      <c r="G25" s="110"/>
      <c r="H25" s="110"/>
    </row>
    <row r="26" spans="1:15" ht="33.6" x14ac:dyDescent="0.4">
      <c r="A26" s="102"/>
      <c r="B26" s="238" t="s">
        <v>8</v>
      </c>
      <c r="C26" s="239"/>
      <c r="D26" s="111" t="s">
        <v>13</v>
      </c>
      <c r="E26" s="112" t="s">
        <v>9</v>
      </c>
      <c r="F26" s="113" t="s">
        <v>71</v>
      </c>
      <c r="G26" s="113" t="s">
        <v>17</v>
      </c>
      <c r="H26" s="114" t="s">
        <v>70</v>
      </c>
    </row>
    <row r="27" spans="1:15" x14ac:dyDescent="0.4">
      <c r="A27" s="102"/>
      <c r="B27" s="241"/>
      <c r="C27" s="242"/>
      <c r="D27" s="149"/>
      <c r="E27" s="148"/>
      <c r="F27" s="150"/>
      <c r="G27" s="151"/>
      <c r="H27" s="201">
        <f>+F27*G27</f>
        <v>0</v>
      </c>
    </row>
    <row r="28" spans="1:15" x14ac:dyDescent="0.4">
      <c r="A28" s="102"/>
      <c r="B28" s="241"/>
      <c r="C28" s="242"/>
      <c r="D28" s="149"/>
      <c r="E28" s="148"/>
      <c r="F28" s="150"/>
      <c r="G28" s="151"/>
      <c r="H28" s="199">
        <f>+F28*G28</f>
        <v>0</v>
      </c>
    </row>
    <row r="29" spans="1:15" x14ac:dyDescent="0.4">
      <c r="A29" s="102"/>
      <c r="B29" s="241"/>
      <c r="C29" s="242"/>
      <c r="D29" s="149"/>
      <c r="E29" s="148"/>
      <c r="F29" s="150"/>
      <c r="G29" s="151"/>
      <c r="H29" s="199">
        <f t="shared" ref="H29:H31" si="1">+F29*G29</f>
        <v>0</v>
      </c>
    </row>
    <row r="30" spans="1:15" x14ac:dyDescent="0.4">
      <c r="A30" s="102"/>
      <c r="B30" s="241"/>
      <c r="C30" s="242"/>
      <c r="D30" s="149"/>
      <c r="E30" s="148"/>
      <c r="F30" s="150"/>
      <c r="G30" s="151"/>
      <c r="H30" s="199">
        <f t="shared" si="1"/>
        <v>0</v>
      </c>
    </row>
    <row r="31" spans="1:15" x14ac:dyDescent="0.4">
      <c r="A31" s="102"/>
      <c r="B31" s="241"/>
      <c r="C31" s="242"/>
      <c r="D31" s="149"/>
      <c r="E31" s="148"/>
      <c r="F31" s="150"/>
      <c r="G31" s="151"/>
      <c r="H31" s="199">
        <f t="shared" si="1"/>
        <v>0</v>
      </c>
    </row>
    <row r="32" spans="1:15" x14ac:dyDescent="0.4">
      <c r="A32" s="102"/>
      <c r="B32" s="102"/>
      <c r="C32" s="102"/>
      <c r="D32" s="102"/>
      <c r="E32" s="102"/>
      <c r="F32" s="107"/>
      <c r="G32" s="107" t="s">
        <v>11</v>
      </c>
      <c r="H32" s="200">
        <f>SUM(H27:H31)</f>
        <v>0</v>
      </c>
    </row>
    <row r="33" spans="1:8" x14ac:dyDescent="0.4">
      <c r="A33" s="102"/>
      <c r="B33" s="102"/>
      <c r="C33" s="102"/>
      <c r="D33" s="102"/>
      <c r="E33" s="102"/>
      <c r="F33" s="107"/>
      <c r="G33" s="116"/>
      <c r="H33" s="116"/>
    </row>
    <row r="34" spans="1:8" x14ac:dyDescent="0.4">
      <c r="A34" s="102"/>
      <c r="B34" s="109" t="s">
        <v>14</v>
      </c>
      <c r="C34" s="109"/>
      <c r="D34" s="110"/>
      <c r="E34" s="110"/>
      <c r="F34" s="110"/>
      <c r="G34" s="110"/>
      <c r="H34" s="110"/>
    </row>
    <row r="35" spans="1:8" ht="33.6" x14ac:dyDescent="0.4">
      <c r="A35" s="102"/>
      <c r="B35" s="238" t="s">
        <v>15</v>
      </c>
      <c r="C35" s="239"/>
      <c r="D35" s="238" t="s">
        <v>16</v>
      </c>
      <c r="E35" s="239"/>
      <c r="F35" s="113" t="s">
        <v>72</v>
      </c>
      <c r="G35" s="113" t="s">
        <v>17</v>
      </c>
      <c r="H35" s="114" t="s">
        <v>74</v>
      </c>
    </row>
    <row r="36" spans="1:8" x14ac:dyDescent="0.4">
      <c r="A36" s="102"/>
      <c r="B36" s="241"/>
      <c r="C36" s="242"/>
      <c r="D36" s="241"/>
      <c r="E36" s="242"/>
      <c r="F36" s="150"/>
      <c r="G36" s="151"/>
      <c r="H36" s="201">
        <f>+F36*G36</f>
        <v>0</v>
      </c>
    </row>
    <row r="37" spans="1:8" x14ac:dyDescent="0.4">
      <c r="A37" s="102"/>
      <c r="B37" s="241"/>
      <c r="C37" s="242"/>
      <c r="D37" s="241"/>
      <c r="E37" s="242"/>
      <c r="F37" s="150"/>
      <c r="G37" s="151"/>
      <c r="H37" s="199">
        <f t="shared" ref="H37:H40" si="2">+F37*G37</f>
        <v>0</v>
      </c>
    </row>
    <row r="38" spans="1:8" x14ac:dyDescent="0.4">
      <c r="A38" s="102"/>
      <c r="B38" s="241"/>
      <c r="C38" s="242"/>
      <c r="D38" s="241"/>
      <c r="E38" s="242"/>
      <c r="F38" s="150"/>
      <c r="G38" s="151"/>
      <c r="H38" s="199">
        <f t="shared" si="2"/>
        <v>0</v>
      </c>
    </row>
    <row r="39" spans="1:8" x14ac:dyDescent="0.4">
      <c r="A39" s="102"/>
      <c r="B39" s="241"/>
      <c r="C39" s="242"/>
      <c r="D39" s="241"/>
      <c r="E39" s="242"/>
      <c r="F39" s="150"/>
      <c r="G39" s="151"/>
      <c r="H39" s="199">
        <f t="shared" si="2"/>
        <v>0</v>
      </c>
    </row>
    <row r="40" spans="1:8" x14ac:dyDescent="0.4">
      <c r="A40" s="102"/>
      <c r="B40" s="241"/>
      <c r="C40" s="242"/>
      <c r="D40" s="241"/>
      <c r="E40" s="242"/>
      <c r="F40" s="150"/>
      <c r="G40" s="151"/>
      <c r="H40" s="199">
        <f t="shared" si="2"/>
        <v>0</v>
      </c>
    </row>
    <row r="41" spans="1:8" x14ac:dyDescent="0.4">
      <c r="A41" s="102"/>
      <c r="B41" s="102"/>
      <c r="C41" s="102"/>
      <c r="D41" s="102"/>
      <c r="E41" s="102"/>
      <c r="F41" s="107"/>
      <c r="G41" s="107" t="s">
        <v>11</v>
      </c>
      <c r="H41" s="200">
        <f>SUM(H36:H40)</f>
        <v>0</v>
      </c>
    </row>
    <row r="42" spans="1:8" x14ac:dyDescent="0.4">
      <c r="A42" s="102"/>
      <c r="B42" s="102"/>
      <c r="C42" s="102"/>
      <c r="D42" s="102"/>
      <c r="E42" s="102"/>
      <c r="F42" s="102"/>
      <c r="G42" s="102"/>
      <c r="H42" s="102"/>
    </row>
    <row r="43" spans="1:8" x14ac:dyDescent="0.4">
      <c r="A43" s="102"/>
      <c r="B43" s="109" t="s">
        <v>18</v>
      </c>
      <c r="C43" s="109"/>
      <c r="D43" s="110"/>
      <c r="E43" s="110"/>
      <c r="F43" s="110"/>
      <c r="G43" s="110"/>
      <c r="H43" s="110"/>
    </row>
    <row r="44" spans="1:8" x14ac:dyDescent="0.4">
      <c r="A44" s="102"/>
      <c r="B44" s="111" t="s">
        <v>19</v>
      </c>
      <c r="C44" s="238" t="s">
        <v>16</v>
      </c>
      <c r="D44" s="240"/>
      <c r="E44" s="238" t="s">
        <v>20</v>
      </c>
      <c r="F44" s="239"/>
      <c r="G44" s="111" t="s">
        <v>73</v>
      </c>
      <c r="H44" s="117" t="s">
        <v>22</v>
      </c>
    </row>
    <row r="45" spans="1:8" x14ac:dyDescent="0.4">
      <c r="A45" s="102"/>
      <c r="B45" s="149"/>
      <c r="C45" s="241"/>
      <c r="D45" s="243"/>
      <c r="E45" s="241"/>
      <c r="F45" s="242"/>
      <c r="G45" s="152"/>
      <c r="H45" s="153"/>
    </row>
    <row r="46" spans="1:8" x14ac:dyDescent="0.4">
      <c r="A46" s="102"/>
      <c r="B46" s="149"/>
      <c r="C46" s="241"/>
      <c r="D46" s="243"/>
      <c r="E46" s="241"/>
      <c r="F46" s="242"/>
      <c r="G46" s="152"/>
      <c r="H46" s="153"/>
    </row>
    <row r="47" spans="1:8" x14ac:dyDescent="0.4">
      <c r="A47" s="102"/>
      <c r="B47" s="149"/>
      <c r="C47" s="241"/>
      <c r="D47" s="243"/>
      <c r="E47" s="241"/>
      <c r="F47" s="242"/>
      <c r="G47" s="152"/>
      <c r="H47" s="153"/>
    </row>
    <row r="48" spans="1:8" x14ac:dyDescent="0.4">
      <c r="A48" s="102"/>
      <c r="B48" s="149"/>
      <c r="C48" s="241"/>
      <c r="D48" s="243"/>
      <c r="E48" s="241"/>
      <c r="F48" s="242"/>
      <c r="G48" s="152"/>
      <c r="H48" s="153"/>
    </row>
    <row r="49" spans="1:8" x14ac:dyDescent="0.4">
      <c r="A49" s="102"/>
      <c r="B49" s="149"/>
      <c r="C49" s="241"/>
      <c r="D49" s="243"/>
      <c r="E49" s="241"/>
      <c r="F49" s="242"/>
      <c r="G49" s="152"/>
      <c r="H49" s="153"/>
    </row>
    <row r="50" spans="1:8" x14ac:dyDescent="0.4">
      <c r="A50" s="102"/>
      <c r="B50" s="102"/>
      <c r="C50" s="102"/>
      <c r="D50" s="102"/>
      <c r="E50" s="102"/>
      <c r="F50" s="107"/>
      <c r="G50" s="107" t="s">
        <v>11</v>
      </c>
      <c r="H50" s="200">
        <f>SUM(H45:H49)</f>
        <v>0</v>
      </c>
    </row>
    <row r="51" spans="1:8" x14ac:dyDescent="0.4">
      <c r="A51" s="102"/>
      <c r="B51" s="102"/>
      <c r="C51" s="102"/>
      <c r="D51" s="102"/>
      <c r="E51" s="102"/>
      <c r="F51" s="102"/>
      <c r="G51" s="102"/>
      <c r="H51" s="102"/>
    </row>
    <row r="52" spans="1:8" x14ac:dyDescent="0.4">
      <c r="A52" s="102"/>
      <c r="B52" s="109" t="s">
        <v>65</v>
      </c>
      <c r="C52" s="109"/>
      <c r="D52" s="110"/>
      <c r="E52" s="110"/>
      <c r="F52" s="110"/>
      <c r="G52" s="110"/>
      <c r="H52" s="110"/>
    </row>
    <row r="53" spans="1:8" x14ac:dyDescent="0.4">
      <c r="A53" s="102"/>
      <c r="B53" s="113" t="s">
        <v>23</v>
      </c>
      <c r="C53" s="238" t="s">
        <v>16</v>
      </c>
      <c r="D53" s="240"/>
      <c r="E53" s="240"/>
      <c r="F53" s="240"/>
      <c r="G53" s="239"/>
      <c r="H53" s="117" t="s">
        <v>24</v>
      </c>
    </row>
    <row r="54" spans="1:8" x14ac:dyDescent="0.4">
      <c r="A54" s="102"/>
      <c r="B54" s="149"/>
      <c r="C54" s="241"/>
      <c r="D54" s="243"/>
      <c r="E54" s="243"/>
      <c r="F54" s="243"/>
      <c r="G54" s="242"/>
      <c r="H54" s="153"/>
    </row>
    <row r="55" spans="1:8" x14ac:dyDescent="0.4">
      <c r="A55" s="102"/>
      <c r="B55" s="149"/>
      <c r="C55" s="241"/>
      <c r="D55" s="243"/>
      <c r="E55" s="243"/>
      <c r="F55" s="243"/>
      <c r="G55" s="242"/>
      <c r="H55" s="153"/>
    </row>
    <row r="56" spans="1:8" x14ac:dyDescent="0.4">
      <c r="A56" s="102"/>
      <c r="B56" s="149"/>
      <c r="C56" s="241"/>
      <c r="D56" s="243"/>
      <c r="E56" s="243"/>
      <c r="F56" s="243"/>
      <c r="G56" s="242"/>
      <c r="H56" s="153"/>
    </row>
    <row r="57" spans="1:8" x14ac:dyDescent="0.4">
      <c r="A57" s="102"/>
      <c r="B57" s="149"/>
      <c r="C57" s="241"/>
      <c r="D57" s="243"/>
      <c r="E57" s="243"/>
      <c r="F57" s="243"/>
      <c r="G57" s="242"/>
      <c r="H57" s="153"/>
    </row>
    <row r="58" spans="1:8" x14ac:dyDescent="0.4">
      <c r="A58" s="102"/>
      <c r="B58" s="149"/>
      <c r="C58" s="241"/>
      <c r="D58" s="243"/>
      <c r="E58" s="243"/>
      <c r="F58" s="243"/>
      <c r="G58" s="242"/>
      <c r="H58" s="153"/>
    </row>
    <row r="59" spans="1:8" x14ac:dyDescent="0.4">
      <c r="A59" s="102"/>
      <c r="B59" s="102"/>
      <c r="C59" s="102"/>
      <c r="D59" s="102"/>
      <c r="E59" s="102"/>
      <c r="F59" s="107"/>
      <c r="G59" s="107" t="s">
        <v>11</v>
      </c>
      <c r="H59" s="200">
        <f>SUM(H54:H58)</f>
        <v>0</v>
      </c>
    </row>
    <row r="60" spans="1:8" x14ac:dyDescent="0.4">
      <c r="A60" s="102"/>
      <c r="B60" s="102"/>
      <c r="C60" s="102"/>
      <c r="D60" s="102"/>
      <c r="E60" s="102"/>
      <c r="F60" s="102"/>
      <c r="G60" s="102"/>
      <c r="H60" s="102"/>
    </row>
    <row r="61" spans="1:8" x14ac:dyDescent="0.4">
      <c r="A61" s="102"/>
      <c r="B61" s="109" t="s">
        <v>66</v>
      </c>
      <c r="C61" s="109"/>
      <c r="D61" s="110"/>
      <c r="E61" s="110"/>
      <c r="F61" s="110"/>
      <c r="G61" s="110"/>
      <c r="H61" s="110"/>
    </row>
    <row r="62" spans="1:8" x14ac:dyDescent="0.4">
      <c r="A62" s="102"/>
      <c r="B62" s="113" t="s">
        <v>23</v>
      </c>
      <c r="C62" s="238" t="s">
        <v>16</v>
      </c>
      <c r="D62" s="240"/>
      <c r="E62" s="240"/>
      <c r="F62" s="240"/>
      <c r="G62" s="239"/>
      <c r="H62" s="117" t="s">
        <v>22</v>
      </c>
    </row>
    <row r="63" spans="1:8" x14ac:dyDescent="0.4">
      <c r="A63" s="102"/>
      <c r="B63" s="149"/>
      <c r="C63" s="241"/>
      <c r="D63" s="243"/>
      <c r="E63" s="243"/>
      <c r="F63" s="243"/>
      <c r="G63" s="242"/>
      <c r="H63" s="153"/>
    </row>
    <row r="64" spans="1:8" x14ac:dyDescent="0.4">
      <c r="A64" s="102"/>
      <c r="B64" s="149"/>
      <c r="C64" s="241"/>
      <c r="D64" s="243"/>
      <c r="E64" s="243"/>
      <c r="F64" s="243"/>
      <c r="G64" s="242"/>
      <c r="H64" s="153"/>
    </row>
    <row r="65" spans="1:8" x14ac:dyDescent="0.4">
      <c r="A65" s="102"/>
      <c r="B65" s="149"/>
      <c r="C65" s="241"/>
      <c r="D65" s="243"/>
      <c r="E65" s="243"/>
      <c r="F65" s="243"/>
      <c r="G65" s="242"/>
      <c r="H65" s="153"/>
    </row>
    <row r="66" spans="1:8" x14ac:dyDescent="0.4">
      <c r="A66" s="102"/>
      <c r="B66" s="149"/>
      <c r="C66" s="241"/>
      <c r="D66" s="243"/>
      <c r="E66" s="243"/>
      <c r="F66" s="243"/>
      <c r="G66" s="242"/>
      <c r="H66" s="153"/>
    </row>
    <row r="67" spans="1:8" x14ac:dyDescent="0.4">
      <c r="A67" s="102"/>
      <c r="B67" s="149"/>
      <c r="C67" s="241"/>
      <c r="D67" s="243"/>
      <c r="E67" s="243"/>
      <c r="F67" s="243"/>
      <c r="G67" s="242"/>
      <c r="H67" s="153"/>
    </row>
    <row r="68" spans="1:8" x14ac:dyDescent="0.4">
      <c r="A68" s="102"/>
      <c r="B68" s="102"/>
      <c r="C68" s="102"/>
      <c r="D68" s="102"/>
      <c r="E68" s="102"/>
      <c r="F68" s="107"/>
      <c r="G68" s="107" t="s">
        <v>11</v>
      </c>
      <c r="H68" s="200">
        <f>SUM(H63:H67)</f>
        <v>0</v>
      </c>
    </row>
    <row r="69" spans="1:8" x14ac:dyDescent="0.4">
      <c r="A69" s="102"/>
      <c r="B69" s="102"/>
      <c r="C69" s="102"/>
      <c r="D69" s="102"/>
      <c r="E69" s="102"/>
      <c r="F69" s="102"/>
      <c r="G69" s="102"/>
      <c r="H69" s="102"/>
    </row>
    <row r="70" spans="1:8" x14ac:dyDescent="0.4">
      <c r="A70" s="102"/>
      <c r="B70" s="109" t="s">
        <v>25</v>
      </c>
      <c r="C70" s="109"/>
      <c r="D70" s="110"/>
      <c r="E70" s="110"/>
      <c r="F70" s="110"/>
      <c r="G70" s="110"/>
      <c r="H70" s="110"/>
    </row>
    <row r="71" spans="1:8" x14ac:dyDescent="0.4">
      <c r="A71" s="102"/>
      <c r="B71" s="113" t="s">
        <v>26</v>
      </c>
      <c r="C71" s="238" t="s">
        <v>16</v>
      </c>
      <c r="D71" s="240"/>
      <c r="E71" s="238" t="s">
        <v>27</v>
      </c>
      <c r="F71" s="239"/>
      <c r="G71" s="113" t="s">
        <v>21</v>
      </c>
      <c r="H71" s="117" t="s">
        <v>22</v>
      </c>
    </row>
    <row r="72" spans="1:8" x14ac:dyDescent="0.4">
      <c r="A72" s="102"/>
      <c r="B72" s="149"/>
      <c r="C72" s="241"/>
      <c r="D72" s="243"/>
      <c r="E72" s="241"/>
      <c r="F72" s="242"/>
      <c r="G72" s="152"/>
      <c r="H72" s="153"/>
    </row>
    <row r="73" spans="1:8" x14ac:dyDescent="0.4">
      <c r="A73" s="102"/>
      <c r="B73" s="149"/>
      <c r="C73" s="241"/>
      <c r="D73" s="243"/>
      <c r="E73" s="241"/>
      <c r="F73" s="242"/>
      <c r="G73" s="152"/>
      <c r="H73" s="153"/>
    </row>
    <row r="74" spans="1:8" x14ac:dyDescent="0.4">
      <c r="A74" s="102"/>
      <c r="B74" s="149"/>
      <c r="C74" s="241"/>
      <c r="D74" s="243"/>
      <c r="E74" s="241"/>
      <c r="F74" s="242"/>
      <c r="G74" s="152"/>
      <c r="H74" s="153"/>
    </row>
    <row r="75" spans="1:8" x14ac:dyDescent="0.4">
      <c r="A75" s="102"/>
      <c r="B75" s="149"/>
      <c r="C75" s="241"/>
      <c r="D75" s="243"/>
      <c r="E75" s="241"/>
      <c r="F75" s="242"/>
      <c r="G75" s="152"/>
      <c r="H75" s="153"/>
    </row>
    <row r="76" spans="1:8" x14ac:dyDescent="0.4">
      <c r="A76" s="102"/>
      <c r="B76" s="149"/>
      <c r="C76" s="241"/>
      <c r="D76" s="243"/>
      <c r="E76" s="241"/>
      <c r="F76" s="242"/>
      <c r="G76" s="152"/>
      <c r="H76" s="153"/>
    </row>
    <row r="77" spans="1:8" x14ac:dyDescent="0.4">
      <c r="A77" s="102"/>
      <c r="B77" s="102"/>
      <c r="C77" s="102"/>
      <c r="D77" s="102"/>
      <c r="E77" s="102"/>
      <c r="F77" s="107"/>
      <c r="G77" s="107" t="s">
        <v>11</v>
      </c>
      <c r="H77" s="200">
        <f>SUM(H72:H76)</f>
        <v>0</v>
      </c>
    </row>
    <row r="78" spans="1:8" x14ac:dyDescent="0.4">
      <c r="A78" s="102"/>
      <c r="B78" s="102"/>
      <c r="C78" s="102"/>
      <c r="D78" s="102"/>
      <c r="E78" s="102"/>
      <c r="F78" s="102"/>
      <c r="G78" s="102"/>
      <c r="H78" s="102"/>
    </row>
    <row r="79" spans="1:8" x14ac:dyDescent="0.4">
      <c r="A79" s="102"/>
      <c r="B79" s="109" t="s">
        <v>28</v>
      </c>
      <c r="C79" s="109"/>
      <c r="D79" s="110"/>
      <c r="E79" s="110"/>
      <c r="F79" s="110"/>
      <c r="G79" s="110"/>
      <c r="H79" s="110"/>
    </row>
    <row r="80" spans="1:8" x14ac:dyDescent="0.4">
      <c r="A80" s="102"/>
      <c r="B80" s="113" t="s">
        <v>29</v>
      </c>
      <c r="C80" s="238" t="s">
        <v>16</v>
      </c>
      <c r="D80" s="240"/>
      <c r="E80" s="238" t="s">
        <v>27</v>
      </c>
      <c r="F80" s="239"/>
      <c r="G80" s="113" t="s">
        <v>21</v>
      </c>
      <c r="H80" s="117" t="s">
        <v>22</v>
      </c>
    </row>
    <row r="81" spans="1:15" x14ac:dyDescent="0.4">
      <c r="A81" s="102"/>
      <c r="B81" s="149"/>
      <c r="C81" s="241"/>
      <c r="D81" s="243"/>
      <c r="E81" s="241"/>
      <c r="F81" s="242"/>
      <c r="G81" s="152"/>
      <c r="H81" s="153"/>
    </row>
    <row r="82" spans="1:15" x14ac:dyDescent="0.4">
      <c r="A82" s="102"/>
      <c r="B82" s="149"/>
      <c r="C82" s="241"/>
      <c r="D82" s="243"/>
      <c r="E82" s="241"/>
      <c r="F82" s="242"/>
      <c r="G82" s="152"/>
      <c r="H82" s="153"/>
    </row>
    <row r="83" spans="1:15" x14ac:dyDescent="0.4">
      <c r="A83" s="102"/>
      <c r="B83" s="149"/>
      <c r="C83" s="241"/>
      <c r="D83" s="243"/>
      <c r="E83" s="241"/>
      <c r="F83" s="242"/>
      <c r="G83" s="152"/>
      <c r="H83" s="153"/>
    </row>
    <row r="84" spans="1:15" x14ac:dyDescent="0.4">
      <c r="A84" s="102"/>
      <c r="B84" s="149"/>
      <c r="C84" s="241"/>
      <c r="D84" s="243"/>
      <c r="E84" s="241"/>
      <c r="F84" s="242"/>
      <c r="G84" s="152"/>
      <c r="H84" s="153"/>
    </row>
    <row r="85" spans="1:15" x14ac:dyDescent="0.4">
      <c r="A85" s="102"/>
      <c r="B85" s="149"/>
      <c r="C85" s="241"/>
      <c r="D85" s="243"/>
      <c r="E85" s="241"/>
      <c r="F85" s="242"/>
      <c r="G85" s="152"/>
      <c r="H85" s="153"/>
    </row>
    <row r="86" spans="1:15" x14ac:dyDescent="0.4">
      <c r="A86" s="102"/>
      <c r="B86" s="102"/>
      <c r="C86" s="102"/>
      <c r="D86" s="102"/>
      <c r="E86" s="102"/>
      <c r="F86" s="107"/>
      <c r="G86" s="107" t="s">
        <v>11</v>
      </c>
      <c r="H86" s="200">
        <f>SUM(H81:H85)</f>
        <v>0</v>
      </c>
    </row>
    <row r="87" spans="1:15" x14ac:dyDescent="0.4">
      <c r="A87" s="102"/>
      <c r="B87" s="102"/>
      <c r="C87" s="102"/>
      <c r="D87" s="102"/>
      <c r="E87" s="102"/>
      <c r="F87" s="102"/>
      <c r="G87" s="102"/>
      <c r="H87" s="102"/>
    </row>
    <row r="88" spans="1:15" x14ac:dyDescent="0.4">
      <c r="A88" s="102"/>
      <c r="B88" s="109" t="s">
        <v>30</v>
      </c>
      <c r="C88" s="109"/>
      <c r="D88" s="110"/>
      <c r="E88" s="110"/>
      <c r="F88" s="110"/>
      <c r="G88" s="110"/>
      <c r="H88" s="110"/>
    </row>
    <row r="89" spans="1:15" x14ac:dyDescent="0.4">
      <c r="A89" s="102"/>
      <c r="B89" s="244" t="s">
        <v>141</v>
      </c>
      <c r="C89" s="245"/>
      <c r="D89" s="245"/>
      <c r="E89" s="245"/>
      <c r="F89" s="245"/>
      <c r="G89" s="245"/>
      <c r="H89" s="245"/>
    </row>
    <row r="90" spans="1:15" x14ac:dyDescent="0.4">
      <c r="A90" s="102"/>
      <c r="B90" s="238" t="s">
        <v>26</v>
      </c>
      <c r="C90" s="239"/>
      <c r="D90" s="238" t="s">
        <v>16</v>
      </c>
      <c r="E90" s="240"/>
      <c r="F90" s="240"/>
      <c r="G90" s="239"/>
      <c r="H90" s="117" t="s">
        <v>31</v>
      </c>
      <c r="O90" s="170" t="s">
        <v>140</v>
      </c>
    </row>
    <row r="91" spans="1:15" x14ac:dyDescent="0.4">
      <c r="A91" s="102"/>
      <c r="B91" s="241"/>
      <c r="C91" s="242"/>
      <c r="D91" s="241"/>
      <c r="E91" s="243"/>
      <c r="F91" s="243"/>
      <c r="G91" s="242"/>
      <c r="H91" s="153"/>
    </row>
    <row r="92" spans="1:15" x14ac:dyDescent="0.4">
      <c r="A92" s="102"/>
      <c r="B92" s="241"/>
      <c r="C92" s="242"/>
      <c r="D92" s="241"/>
      <c r="E92" s="243"/>
      <c r="F92" s="243"/>
      <c r="G92" s="242"/>
      <c r="H92" s="153"/>
    </row>
    <row r="93" spans="1:15" x14ac:dyDescent="0.4">
      <c r="A93" s="102"/>
      <c r="B93" s="241"/>
      <c r="C93" s="242"/>
      <c r="D93" s="241"/>
      <c r="E93" s="243"/>
      <c r="F93" s="243"/>
      <c r="G93" s="242"/>
      <c r="H93" s="153"/>
    </row>
    <row r="94" spans="1:15" x14ac:dyDescent="0.4">
      <c r="A94" s="102"/>
      <c r="B94" s="241"/>
      <c r="C94" s="242"/>
      <c r="D94" s="241"/>
      <c r="E94" s="243"/>
      <c r="F94" s="243"/>
      <c r="G94" s="242"/>
      <c r="H94" s="153"/>
    </row>
    <row r="95" spans="1:15" x14ac:dyDescent="0.4">
      <c r="A95" s="102"/>
      <c r="B95" s="102"/>
      <c r="C95" s="102"/>
      <c r="D95" s="102"/>
      <c r="E95" s="102"/>
      <c r="F95" s="107"/>
      <c r="G95" s="107" t="s">
        <v>11</v>
      </c>
      <c r="H95" s="200">
        <f>SUM(H89:H94)</f>
        <v>0</v>
      </c>
    </row>
    <row r="96" spans="1:15" ht="17.399999999999999" thickBot="1" x14ac:dyDescent="0.45">
      <c r="B96" s="106"/>
      <c r="C96" s="106"/>
      <c r="D96" s="106"/>
      <c r="E96" s="106"/>
      <c r="F96" s="106"/>
      <c r="G96" s="106"/>
      <c r="H96" s="106"/>
    </row>
    <row r="97" spans="2:8" ht="6" customHeight="1" x14ac:dyDescent="0.4">
      <c r="B97" s="102"/>
      <c r="C97" s="102"/>
      <c r="D97" s="102"/>
      <c r="E97" s="102"/>
      <c r="F97" s="102"/>
      <c r="G97" s="102"/>
      <c r="H97" s="102"/>
    </row>
    <row r="98" spans="2:8" x14ac:dyDescent="0.4">
      <c r="B98" s="118" t="s">
        <v>32</v>
      </c>
      <c r="C98" s="118"/>
      <c r="D98" s="119"/>
      <c r="E98" s="119"/>
      <c r="F98" s="119"/>
      <c r="G98" s="119"/>
      <c r="H98" s="119"/>
    </row>
    <row r="99" spans="2:8" x14ac:dyDescent="0.4">
      <c r="B99" s="244"/>
      <c r="C99" s="245"/>
      <c r="D99" s="245"/>
      <c r="E99" s="245"/>
      <c r="F99" s="245"/>
      <c r="G99" s="245"/>
      <c r="H99" s="245"/>
    </row>
    <row r="100" spans="2:8" x14ac:dyDescent="0.4">
      <c r="B100" s="238" t="s">
        <v>33</v>
      </c>
      <c r="C100" s="240"/>
      <c r="D100" s="239"/>
      <c r="E100" s="117" t="s">
        <v>34</v>
      </c>
      <c r="F100" s="246"/>
      <c r="G100" s="246"/>
      <c r="H100" s="120"/>
    </row>
    <row r="101" spans="2:8" x14ac:dyDescent="0.4">
      <c r="B101" s="241" t="s">
        <v>75</v>
      </c>
      <c r="C101" s="243"/>
      <c r="D101" s="242"/>
      <c r="E101" s="153">
        <f>REO!X9</f>
        <v>0</v>
      </c>
      <c r="F101" s="246"/>
      <c r="G101" s="246"/>
      <c r="H101" s="121"/>
    </row>
    <row r="102" spans="2:8" x14ac:dyDescent="0.4">
      <c r="B102" s="241" t="s">
        <v>68</v>
      </c>
      <c r="C102" s="243"/>
      <c r="D102" s="242"/>
      <c r="E102" s="153">
        <f>REO!X7+REO!X8</f>
        <v>0</v>
      </c>
      <c r="F102" s="105"/>
      <c r="G102" s="105"/>
      <c r="H102" s="121"/>
    </row>
    <row r="103" spans="2:8" x14ac:dyDescent="0.4">
      <c r="B103" s="102"/>
      <c r="D103" s="107" t="s">
        <v>11</v>
      </c>
      <c r="E103" s="202">
        <f>SUM(E101:E102)</f>
        <v>0</v>
      </c>
      <c r="F103" s="102"/>
      <c r="G103" s="107"/>
      <c r="H103" s="122"/>
    </row>
    <row r="104" spans="2:8" ht="9.75" customHeight="1" thickBot="1" x14ac:dyDescent="0.45">
      <c r="B104" s="106"/>
      <c r="C104" s="106"/>
      <c r="D104" s="106"/>
      <c r="E104" s="106"/>
      <c r="F104" s="106"/>
      <c r="G104" s="106"/>
      <c r="H104" s="106"/>
    </row>
    <row r="105" spans="2:8" x14ac:dyDescent="0.4">
      <c r="B105" s="102"/>
      <c r="C105" s="102"/>
      <c r="D105" s="102"/>
      <c r="E105" s="102"/>
      <c r="F105" s="102"/>
      <c r="G105" s="102"/>
      <c r="H105" s="102"/>
    </row>
    <row r="106" spans="2:8" ht="25.2" thickBot="1" x14ac:dyDescent="0.6">
      <c r="B106" s="123" t="s">
        <v>35</v>
      </c>
      <c r="C106" s="123"/>
      <c r="D106" s="123"/>
      <c r="E106" s="123"/>
      <c r="F106" s="123"/>
      <c r="G106" s="104"/>
      <c r="H106" s="104"/>
    </row>
    <row r="107" spans="2:8" x14ac:dyDescent="0.4">
      <c r="B107" s="124">
        <f>+D6</f>
        <v>0</v>
      </c>
      <c r="C107" s="124"/>
      <c r="D107" s="124"/>
      <c r="E107" s="102"/>
      <c r="F107" s="125" t="s">
        <v>36</v>
      </c>
      <c r="G107" s="126"/>
      <c r="H107" s="126">
        <f>+H14</f>
        <v>0</v>
      </c>
    </row>
    <row r="108" spans="2:8" x14ac:dyDescent="0.4">
      <c r="B108" s="248" t="s">
        <v>37</v>
      </c>
      <c r="C108" s="248"/>
      <c r="D108" s="127" t="s">
        <v>31</v>
      </c>
      <c r="E108" s="102"/>
      <c r="F108" s="249" t="s">
        <v>38</v>
      </c>
      <c r="G108" s="250"/>
      <c r="H108" s="127" t="s">
        <v>31</v>
      </c>
    </row>
    <row r="109" spans="2:8" x14ac:dyDescent="0.4">
      <c r="B109" s="247" t="s">
        <v>39</v>
      </c>
      <c r="C109" s="247"/>
      <c r="D109" s="203">
        <f>+H23</f>
        <v>0</v>
      </c>
      <c r="E109" s="102"/>
      <c r="F109" s="238" t="s">
        <v>40</v>
      </c>
      <c r="G109" s="239"/>
      <c r="H109" s="128">
        <f>+H68</f>
        <v>0</v>
      </c>
    </row>
    <row r="110" spans="2:8" x14ac:dyDescent="0.4">
      <c r="B110" s="247" t="s">
        <v>41</v>
      </c>
      <c r="C110" s="247"/>
      <c r="D110" s="203">
        <f>+H32</f>
        <v>0</v>
      </c>
      <c r="E110" s="102"/>
      <c r="F110" s="238" t="s">
        <v>42</v>
      </c>
      <c r="G110" s="239"/>
      <c r="H110" s="128">
        <f>+H77</f>
        <v>0</v>
      </c>
    </row>
    <row r="111" spans="2:8" x14ac:dyDescent="0.4">
      <c r="B111" s="247" t="s">
        <v>43</v>
      </c>
      <c r="C111" s="247"/>
      <c r="D111" s="203">
        <f>+H41</f>
        <v>0</v>
      </c>
      <c r="E111" s="102"/>
      <c r="F111" s="238" t="s">
        <v>44</v>
      </c>
      <c r="G111" s="239"/>
      <c r="H111" s="128">
        <f>+H86</f>
        <v>0</v>
      </c>
    </row>
    <row r="112" spans="2:8" x14ac:dyDescent="0.4">
      <c r="B112" s="247" t="s">
        <v>45</v>
      </c>
      <c r="C112" s="247"/>
      <c r="D112" s="203">
        <f>+H50</f>
        <v>0</v>
      </c>
      <c r="E112" s="102"/>
      <c r="F112" s="238"/>
      <c r="G112" s="239"/>
      <c r="H112" s="128"/>
    </row>
    <row r="113" spans="2:8" x14ac:dyDescent="0.4">
      <c r="B113" s="247" t="s">
        <v>46</v>
      </c>
      <c r="C113" s="247"/>
      <c r="D113" s="203">
        <f>+H59</f>
        <v>0</v>
      </c>
      <c r="E113" s="102"/>
      <c r="F113" s="129"/>
      <c r="G113" s="130" t="s">
        <v>47</v>
      </c>
      <c r="H113" s="204">
        <f>SUM(H109:H112)</f>
        <v>0</v>
      </c>
    </row>
    <row r="114" spans="2:8" x14ac:dyDescent="0.4">
      <c r="B114" s="247" t="s">
        <v>76</v>
      </c>
      <c r="C114" s="247"/>
      <c r="D114" s="203">
        <f>+E101</f>
        <v>0</v>
      </c>
      <c r="E114" s="102"/>
      <c r="F114" s="102"/>
    </row>
    <row r="115" spans="2:8" x14ac:dyDescent="0.4">
      <c r="B115" s="247" t="s">
        <v>69</v>
      </c>
      <c r="C115" s="247"/>
      <c r="D115" s="203">
        <f>+E102</f>
        <v>0</v>
      </c>
      <c r="E115" s="102"/>
      <c r="F115" s="102"/>
      <c r="G115" s="102"/>
      <c r="H115" s="121"/>
    </row>
    <row r="116" spans="2:8" x14ac:dyDescent="0.4">
      <c r="B116" s="102"/>
      <c r="C116" s="130" t="s">
        <v>48</v>
      </c>
      <c r="D116" s="204">
        <f>SUM(D109:D115)</f>
        <v>0</v>
      </c>
      <c r="E116" s="102"/>
      <c r="F116" s="102"/>
      <c r="G116" s="130" t="s">
        <v>49</v>
      </c>
      <c r="H116" s="131">
        <f>SUM(D116-H113)</f>
        <v>0</v>
      </c>
    </row>
    <row r="117" spans="2:8" x14ac:dyDescent="0.4">
      <c r="B117" s="102"/>
      <c r="C117" s="102"/>
      <c r="D117" s="102"/>
      <c r="E117" s="102"/>
      <c r="F117" s="102"/>
      <c r="G117" s="102"/>
      <c r="H117" s="121"/>
    </row>
    <row r="118" spans="2:8" x14ac:dyDescent="0.4">
      <c r="B118" s="102"/>
      <c r="C118" s="102"/>
      <c r="D118" s="102"/>
      <c r="E118" s="102"/>
      <c r="F118" s="102"/>
      <c r="G118" s="130" t="s">
        <v>63</v>
      </c>
      <c r="H118" s="131">
        <f>+H95</f>
        <v>0</v>
      </c>
    </row>
    <row r="119" spans="2:8" x14ac:dyDescent="0.4">
      <c r="F119" s="132"/>
      <c r="G119" s="133"/>
      <c r="H119" s="133"/>
    </row>
    <row r="120" spans="2:8" ht="25.2" thickBot="1" x14ac:dyDescent="0.6">
      <c r="B120" s="134" t="s">
        <v>56</v>
      </c>
      <c r="C120" s="134"/>
      <c r="D120" s="134"/>
      <c r="E120" s="134"/>
      <c r="F120" s="134"/>
      <c r="G120" s="134"/>
      <c r="H120" s="134"/>
    </row>
    <row r="121" spans="2:8" ht="9" customHeight="1" x14ac:dyDescent="0.55000000000000004">
      <c r="B121" s="135"/>
      <c r="C121" s="135"/>
      <c r="D121" s="135"/>
      <c r="E121" s="135"/>
      <c r="F121" s="136"/>
      <c r="G121" s="136"/>
      <c r="H121" s="136"/>
    </row>
    <row r="122" spans="2:8" ht="33.6" x14ac:dyDescent="0.4">
      <c r="B122" s="137"/>
      <c r="C122" s="137"/>
      <c r="D122" s="137"/>
      <c r="E122" s="137"/>
      <c r="F122" s="138"/>
      <c r="G122" s="139" t="s">
        <v>61</v>
      </c>
      <c r="H122" s="140" t="s">
        <v>60</v>
      </c>
    </row>
    <row r="123" spans="2:8" ht="32.25" customHeight="1" x14ac:dyDescent="0.4">
      <c r="B123" s="229" t="s">
        <v>58</v>
      </c>
      <c r="C123" s="230"/>
      <c r="D123" s="230"/>
      <c r="E123" s="230"/>
      <c r="F123" s="231"/>
      <c r="G123" s="141"/>
      <c r="H123" s="141"/>
    </row>
    <row r="124" spans="2:8" s="143" customFormat="1" ht="18" customHeight="1" x14ac:dyDescent="0.3">
      <c r="B124" s="232" t="s">
        <v>62</v>
      </c>
      <c r="C124" s="233"/>
      <c r="D124" s="233"/>
      <c r="E124" s="233"/>
      <c r="F124" s="234"/>
      <c r="G124" s="142"/>
      <c r="H124" s="142"/>
    </row>
    <row r="125" spans="2:8" s="143" customFormat="1" ht="18" customHeight="1" x14ac:dyDescent="0.3">
      <c r="B125" s="232" t="s">
        <v>57</v>
      </c>
      <c r="C125" s="233"/>
      <c r="D125" s="233"/>
      <c r="E125" s="233"/>
      <c r="F125" s="234"/>
      <c r="G125" s="142"/>
      <c r="H125" s="142"/>
    </row>
    <row r="126" spans="2:8" s="143" customFormat="1" ht="18" customHeight="1" x14ac:dyDescent="0.3">
      <c r="B126" s="232" t="s">
        <v>59</v>
      </c>
      <c r="C126" s="233"/>
      <c r="D126" s="233"/>
      <c r="E126" s="233"/>
      <c r="F126" s="234"/>
      <c r="G126" s="142"/>
      <c r="H126" s="142"/>
    </row>
    <row r="127" spans="2:8" s="143" customFormat="1" ht="18" customHeight="1" x14ac:dyDescent="0.3">
      <c r="B127" s="232" t="s">
        <v>67</v>
      </c>
      <c r="C127" s="233"/>
      <c r="D127" s="233"/>
      <c r="E127" s="233"/>
      <c r="F127" s="234"/>
      <c r="G127" s="142"/>
      <c r="H127" s="142"/>
    </row>
    <row r="128" spans="2:8" s="143" customFormat="1" ht="18" customHeight="1" x14ac:dyDescent="0.3">
      <c r="B128" s="235" t="s">
        <v>77</v>
      </c>
      <c r="C128" s="236"/>
      <c r="D128" s="236"/>
      <c r="E128" s="236"/>
      <c r="F128" s="237"/>
      <c r="G128" s="142"/>
      <c r="H128" s="142"/>
    </row>
    <row r="129" spans="2:8" s="102" customFormat="1" ht="18.75" customHeight="1" x14ac:dyDescent="0.4">
      <c r="B129" s="105" t="s">
        <v>64</v>
      </c>
      <c r="C129" s="144"/>
      <c r="D129" s="144"/>
      <c r="E129" s="144"/>
      <c r="F129" s="130"/>
      <c r="G129" s="145"/>
      <c r="H129" s="145"/>
    </row>
    <row r="130" spans="2:8" s="102" customFormat="1" x14ac:dyDescent="0.4">
      <c r="B130" s="144"/>
      <c r="C130" s="144"/>
      <c r="D130" s="144"/>
      <c r="E130" s="144"/>
      <c r="F130" s="130"/>
      <c r="G130" s="145"/>
      <c r="H130" s="145"/>
    </row>
    <row r="131" spans="2:8" s="102" customFormat="1" x14ac:dyDescent="0.4">
      <c r="B131" s="144"/>
      <c r="C131" s="144"/>
      <c r="D131" s="144"/>
      <c r="E131" s="144"/>
      <c r="F131" s="130"/>
      <c r="G131" s="145"/>
      <c r="H131" s="145"/>
    </row>
    <row r="132" spans="2:8" s="102" customFormat="1" x14ac:dyDescent="0.4">
      <c r="B132" s="144"/>
      <c r="C132" s="144"/>
      <c r="D132" s="144"/>
      <c r="E132" s="144"/>
      <c r="F132" s="130"/>
      <c r="G132" s="145"/>
      <c r="H132" s="145"/>
    </row>
    <row r="133" spans="2:8" s="102" customFormat="1" x14ac:dyDescent="0.4">
      <c r="B133" s="144"/>
      <c r="C133" s="144"/>
      <c r="D133" s="144"/>
      <c r="E133" s="144"/>
      <c r="F133" s="130"/>
      <c r="G133" s="145"/>
      <c r="H133" s="145"/>
    </row>
    <row r="134" spans="2:8" s="102" customFormat="1" x14ac:dyDescent="0.4">
      <c r="B134" s="144"/>
      <c r="C134" s="144"/>
      <c r="D134" s="144"/>
      <c r="E134" s="144"/>
      <c r="F134" s="130"/>
      <c r="G134" s="145"/>
      <c r="H134" s="145"/>
    </row>
    <row r="135" spans="2:8" s="102" customFormat="1" x14ac:dyDescent="0.4">
      <c r="B135" s="251"/>
      <c r="C135" s="251"/>
      <c r="D135" s="251"/>
      <c r="E135" s="251"/>
    </row>
    <row r="136" spans="2:8" s="102" customFormat="1" x14ac:dyDescent="0.4">
      <c r="B136" s="144"/>
      <c r="C136" s="144"/>
      <c r="D136" s="144"/>
      <c r="E136" s="144"/>
    </row>
    <row r="137" spans="2:8" s="102" customFormat="1" x14ac:dyDescent="0.4"/>
    <row r="138" spans="2:8" s="102" customFormat="1" x14ac:dyDescent="0.4">
      <c r="B138" s="146"/>
    </row>
    <row r="139" spans="2:8" ht="114.3" customHeight="1" x14ac:dyDescent="0.4">
      <c r="B139" s="230" t="s">
        <v>50</v>
      </c>
      <c r="C139" s="230"/>
      <c r="D139" s="230"/>
      <c r="E139" s="230"/>
      <c r="F139" s="230"/>
      <c r="G139" s="230"/>
      <c r="H139" s="230"/>
    </row>
    <row r="140" spans="2:8" x14ac:dyDescent="0.4">
      <c r="B140" s="102"/>
      <c r="C140" s="102"/>
      <c r="D140" s="102"/>
      <c r="E140" s="102"/>
      <c r="F140" s="102"/>
      <c r="G140" s="102"/>
      <c r="H140" s="102"/>
    </row>
    <row r="141" spans="2:8" ht="30" customHeight="1" x14ac:dyDescent="0.4">
      <c r="B141" s="228" t="s">
        <v>51</v>
      </c>
      <c r="C141" s="228"/>
      <c r="D141" s="228"/>
      <c r="E141" s="228"/>
      <c r="F141" s="228"/>
      <c r="G141" s="228"/>
      <c r="H141" s="228"/>
    </row>
    <row r="142" spans="2:8" x14ac:dyDescent="0.4">
      <c r="B142" s="102"/>
      <c r="C142" s="102"/>
      <c r="D142" s="102"/>
      <c r="E142" s="102"/>
      <c r="F142" s="102"/>
      <c r="G142" s="102"/>
      <c r="H142" s="102"/>
    </row>
    <row r="143" spans="2:8" x14ac:dyDescent="0.4">
      <c r="B143" s="102"/>
      <c r="C143" s="102"/>
      <c r="D143" s="102"/>
      <c r="E143" s="102"/>
      <c r="F143" s="102"/>
      <c r="G143" s="102"/>
      <c r="H143" s="102"/>
    </row>
    <row r="144" spans="2:8" x14ac:dyDescent="0.4">
      <c r="B144" s="102" t="s">
        <v>52</v>
      </c>
      <c r="C144" s="102"/>
      <c r="D144" s="154"/>
      <c r="E144" s="154"/>
      <c r="F144" s="107" t="s">
        <v>53</v>
      </c>
      <c r="G144" s="155"/>
      <c r="H144" s="155"/>
    </row>
    <row r="145" spans="2:8" x14ac:dyDescent="0.4">
      <c r="B145" s="102"/>
      <c r="C145" s="102"/>
      <c r="D145" s="102"/>
      <c r="E145" s="102"/>
      <c r="F145" s="102"/>
      <c r="G145" s="120" t="s">
        <v>54</v>
      </c>
      <c r="H145" s="120"/>
    </row>
    <row r="146" spans="2:8" x14ac:dyDescent="0.4">
      <c r="B146" s="102"/>
      <c r="C146" s="102"/>
      <c r="D146" s="102"/>
      <c r="E146" s="102"/>
      <c r="F146" s="102"/>
      <c r="G146" s="120"/>
      <c r="H146" s="120"/>
    </row>
    <row r="147" spans="2:8" x14ac:dyDescent="0.4">
      <c r="B147" s="102" t="s">
        <v>55</v>
      </c>
      <c r="C147" s="102"/>
      <c r="D147" s="154"/>
      <c r="E147" s="154"/>
      <c r="F147" s="107" t="s">
        <v>53</v>
      </c>
      <c r="G147" s="155"/>
      <c r="H147" s="154"/>
    </row>
    <row r="148" spans="2:8" x14ac:dyDescent="0.4">
      <c r="B148" s="102"/>
      <c r="C148" s="102"/>
      <c r="D148" s="102"/>
      <c r="E148" s="102"/>
      <c r="F148" s="102"/>
      <c r="G148" s="120" t="s">
        <v>54</v>
      </c>
      <c r="H148" s="120"/>
    </row>
    <row r="149" spans="2:8" x14ac:dyDescent="0.4">
      <c r="B149" s="102"/>
      <c r="C149" s="102"/>
      <c r="D149" s="102"/>
      <c r="E149" s="102"/>
      <c r="F149" s="102"/>
      <c r="G149" s="102"/>
      <c r="H149" s="102"/>
    </row>
    <row r="150" spans="2:8" x14ac:dyDescent="0.4">
      <c r="B150" s="102"/>
      <c r="C150" s="102"/>
      <c r="D150" s="102"/>
      <c r="E150" s="102"/>
      <c r="F150" s="102"/>
      <c r="G150" s="102"/>
      <c r="H150" s="102"/>
    </row>
    <row r="151" spans="2:8" x14ac:dyDescent="0.4">
      <c r="B151" s="102"/>
      <c r="C151" s="102"/>
      <c r="D151" s="102"/>
      <c r="E151" s="102"/>
      <c r="F151" s="102"/>
      <c r="G151" s="102"/>
      <c r="H151" s="102"/>
    </row>
  </sheetData>
  <sheetProtection algorithmName="SHA-512" hashValue="3DF6tu3V58uMjMknqc6tuhH/18PoilxAvQUWsgW/p4iR/U3p9RaIjV6g42G6mvwtBF9E5cLYIA0/znF1bRYnhA==" saltValue="1Dzmmcy/3srUNlxth9KZWQ==" spinCount="100000" sheet="1" formatCells="0" formatColumns="0" formatRows="0" insertRows="0" selectLockedCells="1"/>
  <mergeCells count="112">
    <mergeCell ref="B127:F127"/>
    <mergeCell ref="B100:D100"/>
    <mergeCell ref="B101:D101"/>
    <mergeCell ref="B102:D102"/>
    <mergeCell ref="B99:H99"/>
    <mergeCell ref="B135:E135"/>
    <mergeCell ref="B141:H141"/>
    <mergeCell ref="B92:C92"/>
    <mergeCell ref="B93:C93"/>
    <mergeCell ref="B94:C94"/>
    <mergeCell ref="B139:H139"/>
    <mergeCell ref="B90:C90"/>
    <mergeCell ref="B91:C91"/>
    <mergeCell ref="D90:G90"/>
    <mergeCell ref="B114:C114"/>
    <mergeCell ref="B115:C115"/>
    <mergeCell ref="B111:C111"/>
    <mergeCell ref="F111:G111"/>
    <mergeCell ref="B112:C112"/>
    <mergeCell ref="F112:G112"/>
    <mergeCell ref="B113:C113"/>
    <mergeCell ref="B108:C108"/>
    <mergeCell ref="F108:G108"/>
    <mergeCell ref="B109:C109"/>
    <mergeCell ref="F109:G109"/>
    <mergeCell ref="B110:C110"/>
    <mergeCell ref="F110:G110"/>
    <mergeCell ref="D91:G91"/>
    <mergeCell ref="C83:D83"/>
    <mergeCell ref="C84:D84"/>
    <mergeCell ref="C85:D85"/>
    <mergeCell ref="E80:F80"/>
    <mergeCell ref="E81:F81"/>
    <mergeCell ref="E82:F82"/>
    <mergeCell ref="E83:F83"/>
    <mergeCell ref="E84:F84"/>
    <mergeCell ref="E85:F85"/>
    <mergeCell ref="B89:H89"/>
    <mergeCell ref="D92:G92"/>
    <mergeCell ref="D93:G93"/>
    <mergeCell ref="D94:G94"/>
    <mergeCell ref="F100:G100"/>
    <mergeCell ref="F101:G101"/>
    <mergeCell ref="C65:G65"/>
    <mergeCell ref="C66:G66"/>
    <mergeCell ref="C67:G67"/>
    <mergeCell ref="C71:D71"/>
    <mergeCell ref="C72:D72"/>
    <mergeCell ref="C73:D73"/>
    <mergeCell ref="C74:D74"/>
    <mergeCell ref="C75:D75"/>
    <mergeCell ref="C76:D76"/>
    <mergeCell ref="E71:F71"/>
    <mergeCell ref="E72:F72"/>
    <mergeCell ref="E73:F73"/>
    <mergeCell ref="E74:F74"/>
    <mergeCell ref="E75:F75"/>
    <mergeCell ref="E76:F76"/>
    <mergeCell ref="C80:D80"/>
    <mergeCell ref="C81:D81"/>
    <mergeCell ref="C82:D82"/>
    <mergeCell ref="C53:G53"/>
    <mergeCell ref="C54:G54"/>
    <mergeCell ref="C55:G55"/>
    <mergeCell ref="C56:G56"/>
    <mergeCell ref="C57:G57"/>
    <mergeCell ref="C58:G58"/>
    <mergeCell ref="C62:G62"/>
    <mergeCell ref="C63:G63"/>
    <mergeCell ref="C64:G64"/>
    <mergeCell ref="B38:C38"/>
    <mergeCell ref="D38:E38"/>
    <mergeCell ref="B39:C39"/>
    <mergeCell ref="D39:E39"/>
    <mergeCell ref="B40:C40"/>
    <mergeCell ref="D40:E40"/>
    <mergeCell ref="E47:F47"/>
    <mergeCell ref="E48:F48"/>
    <mergeCell ref="E49:F49"/>
    <mergeCell ref="C44:D44"/>
    <mergeCell ref="C45:D45"/>
    <mergeCell ref="C46:D46"/>
    <mergeCell ref="E44:F44"/>
    <mergeCell ref="E45:F45"/>
    <mergeCell ref="E46:F46"/>
    <mergeCell ref="C47:D47"/>
    <mergeCell ref="C48:D48"/>
    <mergeCell ref="C49:D49"/>
    <mergeCell ref="B4:H4"/>
    <mergeCell ref="B123:F123"/>
    <mergeCell ref="B124:F124"/>
    <mergeCell ref="B125:F125"/>
    <mergeCell ref="B126:F126"/>
    <mergeCell ref="B128:F128"/>
    <mergeCell ref="B35:C35"/>
    <mergeCell ref="D35:E35"/>
    <mergeCell ref="B17:C17"/>
    <mergeCell ref="B18:C18"/>
    <mergeCell ref="B19:C19"/>
    <mergeCell ref="B20:C20"/>
    <mergeCell ref="B21:C21"/>
    <mergeCell ref="B22:C22"/>
    <mergeCell ref="B26:C26"/>
    <mergeCell ref="B27:C27"/>
    <mergeCell ref="B28:C28"/>
    <mergeCell ref="B29:C29"/>
    <mergeCell ref="B36:C36"/>
    <mergeCell ref="D36:E36"/>
    <mergeCell ref="B37:C37"/>
    <mergeCell ref="D37:E37"/>
    <mergeCell ref="B30:C30"/>
    <mergeCell ref="B31:C31"/>
  </mergeCells>
  <dataValidations count="2">
    <dataValidation type="list" allowBlank="1" showInputMessage="1" showErrorMessage="1" sqref="E18:E22" xr:uid="{7CCA7BC3-B88C-44C2-851E-1A1B2A47D8ED}">
      <formula1>"Checking, Savings"</formula1>
    </dataValidation>
    <dataValidation type="list" allowBlank="1" showInputMessage="1" showErrorMessage="1" sqref="E27:E31" xr:uid="{CFAB959B-F0DC-4EDD-A2FA-FBC9627AFE22}">
      <formula1>"CVLI, Stocks, Bonds, Mutual Funds, 401k, IRA"</formula1>
    </dataValidation>
  </dataValidations>
  <printOptions horizontalCentered="1"/>
  <pageMargins left="0.7" right="0.7" top="0.75" bottom="0.75" header="0.3" footer="0.3"/>
  <pageSetup scale="61" fitToHeight="0" orientation="portrait" verticalDpi="1200" r:id="rId1"/>
  <headerFooter>
    <oddHeader>&amp;L&amp;G</oddHeader>
    <oddFooter>&amp;LRevised 12.2021&amp;CPage &amp;P of &amp;N</oddFooter>
  </headerFooter>
  <rowBreaks count="2" manualBreakCount="2">
    <brk id="59" max="16383" man="1"/>
    <brk id="119"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6</xdr:col>
                    <xdr:colOff>190500</xdr:colOff>
                    <xdr:row>122</xdr:row>
                    <xdr:rowOff>68580</xdr:rowOff>
                  </from>
                  <to>
                    <xdr:col>6</xdr:col>
                    <xdr:colOff>502920</xdr:colOff>
                    <xdr:row>122</xdr:row>
                    <xdr:rowOff>327660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6</xdr:col>
                    <xdr:colOff>777240</xdr:colOff>
                    <xdr:row>122</xdr:row>
                    <xdr:rowOff>68580</xdr:rowOff>
                  </from>
                  <to>
                    <xdr:col>6</xdr:col>
                    <xdr:colOff>1196340</xdr:colOff>
                    <xdr:row>122</xdr:row>
                    <xdr:rowOff>327660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6</xdr:col>
                    <xdr:colOff>190500</xdr:colOff>
                    <xdr:row>122</xdr:row>
                    <xdr:rowOff>396240</xdr:rowOff>
                  </from>
                  <to>
                    <xdr:col>6</xdr:col>
                    <xdr:colOff>502920</xdr:colOff>
                    <xdr:row>123</xdr:row>
                    <xdr:rowOff>213360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6</xdr:col>
                    <xdr:colOff>777240</xdr:colOff>
                    <xdr:row>122</xdr:row>
                    <xdr:rowOff>396240</xdr:rowOff>
                  </from>
                  <to>
                    <xdr:col>6</xdr:col>
                    <xdr:colOff>1196340</xdr:colOff>
                    <xdr:row>123</xdr:row>
                    <xdr:rowOff>213360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6</xdr:col>
                    <xdr:colOff>190500</xdr:colOff>
                    <xdr:row>124</xdr:row>
                    <xdr:rowOff>213360</xdr:rowOff>
                  </from>
                  <to>
                    <xdr:col>6</xdr:col>
                    <xdr:colOff>502920</xdr:colOff>
                    <xdr:row>125</xdr:row>
                    <xdr:rowOff>220980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6</xdr:col>
                    <xdr:colOff>777240</xdr:colOff>
                    <xdr:row>124</xdr:row>
                    <xdr:rowOff>213360</xdr:rowOff>
                  </from>
                  <to>
                    <xdr:col>6</xdr:col>
                    <xdr:colOff>1211580</xdr:colOff>
                    <xdr:row>125</xdr:row>
                    <xdr:rowOff>220980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6</xdr:col>
                    <xdr:colOff>190500</xdr:colOff>
                    <xdr:row>123</xdr:row>
                    <xdr:rowOff>213360</xdr:rowOff>
                  </from>
                  <to>
                    <xdr:col>6</xdr:col>
                    <xdr:colOff>502920</xdr:colOff>
                    <xdr:row>124</xdr:row>
                    <xdr:rowOff>220980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6</xdr:col>
                    <xdr:colOff>777240</xdr:colOff>
                    <xdr:row>123</xdr:row>
                    <xdr:rowOff>213360</xdr:rowOff>
                  </from>
                  <to>
                    <xdr:col>6</xdr:col>
                    <xdr:colOff>1242060</xdr:colOff>
                    <xdr:row>124</xdr:row>
                    <xdr:rowOff>220980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6</xdr:col>
                    <xdr:colOff>190500</xdr:colOff>
                    <xdr:row>126</xdr:row>
                    <xdr:rowOff>0</xdr:rowOff>
                  </from>
                  <to>
                    <xdr:col>6</xdr:col>
                    <xdr:colOff>502920</xdr:colOff>
                    <xdr:row>127</xdr:row>
                    <xdr:rowOff>15240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6</xdr:col>
                    <xdr:colOff>777240</xdr:colOff>
                    <xdr:row>126</xdr:row>
                    <xdr:rowOff>0</xdr:rowOff>
                  </from>
                  <to>
                    <xdr:col>6</xdr:col>
                    <xdr:colOff>1272540</xdr:colOff>
                    <xdr:row>127</xdr:row>
                    <xdr:rowOff>15240</xdr:rowOff>
                  </to>
                </anchor>
              </controlPr>
            </control>
          </mc:Choice>
        </mc:AlternateContent>
        <mc:AlternateContent xmlns:mc="http://schemas.openxmlformats.org/markup-compatibility/2006">
          <mc:Choice Requires="x14">
            <control shapeId="2090" r:id="rId15" name="Check Box 42">
              <controlPr defaultSize="0" autoFill="0" autoLine="0" autoPict="0">
                <anchor moveWithCells="1">
                  <from>
                    <xdr:col>7</xdr:col>
                    <xdr:colOff>190500</xdr:colOff>
                    <xdr:row>122</xdr:row>
                    <xdr:rowOff>68580</xdr:rowOff>
                  </from>
                  <to>
                    <xdr:col>7</xdr:col>
                    <xdr:colOff>502920</xdr:colOff>
                    <xdr:row>122</xdr:row>
                    <xdr:rowOff>327660</xdr:rowOff>
                  </to>
                </anchor>
              </controlPr>
            </control>
          </mc:Choice>
        </mc:AlternateContent>
        <mc:AlternateContent xmlns:mc="http://schemas.openxmlformats.org/markup-compatibility/2006">
          <mc:Choice Requires="x14">
            <control shapeId="2091" r:id="rId16" name="Check Box 43">
              <controlPr defaultSize="0" autoFill="0" autoLine="0" autoPict="0">
                <anchor moveWithCells="1">
                  <from>
                    <xdr:col>7</xdr:col>
                    <xdr:colOff>777240</xdr:colOff>
                    <xdr:row>122</xdr:row>
                    <xdr:rowOff>68580</xdr:rowOff>
                  </from>
                  <to>
                    <xdr:col>7</xdr:col>
                    <xdr:colOff>1348740</xdr:colOff>
                    <xdr:row>122</xdr:row>
                    <xdr:rowOff>327660</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7</xdr:col>
                    <xdr:colOff>190500</xdr:colOff>
                    <xdr:row>122</xdr:row>
                    <xdr:rowOff>396240</xdr:rowOff>
                  </from>
                  <to>
                    <xdr:col>7</xdr:col>
                    <xdr:colOff>502920</xdr:colOff>
                    <xdr:row>123</xdr:row>
                    <xdr:rowOff>213360</xdr:rowOff>
                  </to>
                </anchor>
              </controlPr>
            </control>
          </mc:Choice>
        </mc:AlternateContent>
        <mc:AlternateContent xmlns:mc="http://schemas.openxmlformats.org/markup-compatibility/2006">
          <mc:Choice Requires="x14">
            <control shapeId="2093" r:id="rId18" name="Check Box 45">
              <controlPr defaultSize="0" autoFill="0" autoLine="0" autoPict="0">
                <anchor moveWithCells="1">
                  <from>
                    <xdr:col>7</xdr:col>
                    <xdr:colOff>777240</xdr:colOff>
                    <xdr:row>122</xdr:row>
                    <xdr:rowOff>396240</xdr:rowOff>
                  </from>
                  <to>
                    <xdr:col>7</xdr:col>
                    <xdr:colOff>1348740</xdr:colOff>
                    <xdr:row>123</xdr:row>
                    <xdr:rowOff>213360</xdr:rowOff>
                  </to>
                </anchor>
              </controlPr>
            </control>
          </mc:Choice>
        </mc:AlternateContent>
        <mc:AlternateContent xmlns:mc="http://schemas.openxmlformats.org/markup-compatibility/2006">
          <mc:Choice Requires="x14">
            <control shapeId="2094" r:id="rId19" name="Check Box 46">
              <controlPr defaultSize="0" autoFill="0" autoLine="0" autoPict="0">
                <anchor moveWithCells="1">
                  <from>
                    <xdr:col>7</xdr:col>
                    <xdr:colOff>190500</xdr:colOff>
                    <xdr:row>124</xdr:row>
                    <xdr:rowOff>213360</xdr:rowOff>
                  </from>
                  <to>
                    <xdr:col>7</xdr:col>
                    <xdr:colOff>502920</xdr:colOff>
                    <xdr:row>125</xdr:row>
                    <xdr:rowOff>220980</xdr:rowOff>
                  </to>
                </anchor>
              </controlPr>
            </control>
          </mc:Choice>
        </mc:AlternateContent>
        <mc:AlternateContent xmlns:mc="http://schemas.openxmlformats.org/markup-compatibility/2006">
          <mc:Choice Requires="x14">
            <control shapeId="2095" r:id="rId20" name="Check Box 47">
              <controlPr defaultSize="0" autoFill="0" autoLine="0" autoPict="0">
                <anchor moveWithCells="1">
                  <from>
                    <xdr:col>7</xdr:col>
                    <xdr:colOff>777240</xdr:colOff>
                    <xdr:row>124</xdr:row>
                    <xdr:rowOff>213360</xdr:rowOff>
                  </from>
                  <to>
                    <xdr:col>7</xdr:col>
                    <xdr:colOff>1249680</xdr:colOff>
                    <xdr:row>125</xdr:row>
                    <xdr:rowOff>220980</xdr:rowOff>
                  </to>
                </anchor>
              </controlPr>
            </control>
          </mc:Choice>
        </mc:AlternateContent>
        <mc:AlternateContent xmlns:mc="http://schemas.openxmlformats.org/markup-compatibility/2006">
          <mc:Choice Requires="x14">
            <control shapeId="2096" r:id="rId21" name="Check Box 48">
              <controlPr defaultSize="0" autoFill="0" autoLine="0" autoPict="0">
                <anchor moveWithCells="1">
                  <from>
                    <xdr:col>7</xdr:col>
                    <xdr:colOff>190500</xdr:colOff>
                    <xdr:row>123</xdr:row>
                    <xdr:rowOff>213360</xdr:rowOff>
                  </from>
                  <to>
                    <xdr:col>7</xdr:col>
                    <xdr:colOff>502920</xdr:colOff>
                    <xdr:row>124</xdr:row>
                    <xdr:rowOff>220980</xdr:rowOff>
                  </to>
                </anchor>
              </controlPr>
            </control>
          </mc:Choice>
        </mc:AlternateContent>
        <mc:AlternateContent xmlns:mc="http://schemas.openxmlformats.org/markup-compatibility/2006">
          <mc:Choice Requires="x14">
            <control shapeId="2097" r:id="rId22" name="Check Box 49">
              <controlPr defaultSize="0" autoFill="0" autoLine="0" autoPict="0">
                <anchor moveWithCells="1">
                  <from>
                    <xdr:col>7</xdr:col>
                    <xdr:colOff>777240</xdr:colOff>
                    <xdr:row>123</xdr:row>
                    <xdr:rowOff>213360</xdr:rowOff>
                  </from>
                  <to>
                    <xdr:col>7</xdr:col>
                    <xdr:colOff>1280160</xdr:colOff>
                    <xdr:row>124</xdr:row>
                    <xdr:rowOff>220980</xdr:rowOff>
                  </to>
                </anchor>
              </controlPr>
            </control>
          </mc:Choice>
        </mc:AlternateContent>
        <mc:AlternateContent xmlns:mc="http://schemas.openxmlformats.org/markup-compatibility/2006">
          <mc:Choice Requires="x14">
            <control shapeId="2098" r:id="rId23" name="Check Box 50">
              <controlPr defaultSize="0" autoFill="0" autoLine="0" autoPict="0">
                <anchor moveWithCells="1">
                  <from>
                    <xdr:col>7</xdr:col>
                    <xdr:colOff>190500</xdr:colOff>
                    <xdr:row>126</xdr:row>
                    <xdr:rowOff>0</xdr:rowOff>
                  </from>
                  <to>
                    <xdr:col>7</xdr:col>
                    <xdr:colOff>502920</xdr:colOff>
                    <xdr:row>127</xdr:row>
                    <xdr:rowOff>15240</xdr:rowOff>
                  </to>
                </anchor>
              </controlPr>
            </control>
          </mc:Choice>
        </mc:AlternateContent>
        <mc:AlternateContent xmlns:mc="http://schemas.openxmlformats.org/markup-compatibility/2006">
          <mc:Choice Requires="x14">
            <control shapeId="2099" r:id="rId24" name="Check Box 51">
              <controlPr defaultSize="0" autoFill="0" autoLine="0" autoPict="0">
                <anchor moveWithCells="1">
                  <from>
                    <xdr:col>7</xdr:col>
                    <xdr:colOff>777240</xdr:colOff>
                    <xdr:row>126</xdr:row>
                    <xdr:rowOff>0</xdr:rowOff>
                  </from>
                  <to>
                    <xdr:col>7</xdr:col>
                    <xdr:colOff>1295400</xdr:colOff>
                    <xdr:row>126</xdr:row>
                    <xdr:rowOff>213360</xdr:rowOff>
                  </to>
                </anchor>
              </controlPr>
            </control>
          </mc:Choice>
        </mc:AlternateContent>
        <mc:AlternateContent xmlns:mc="http://schemas.openxmlformats.org/markup-compatibility/2006">
          <mc:Choice Requires="x14">
            <control shapeId="2100" r:id="rId25" name="Check Box 52">
              <controlPr defaultSize="0" autoFill="0" autoLine="0" autoPict="0">
                <anchor moveWithCells="1">
                  <from>
                    <xdr:col>6</xdr:col>
                    <xdr:colOff>190500</xdr:colOff>
                    <xdr:row>127</xdr:row>
                    <xdr:rowOff>0</xdr:rowOff>
                  </from>
                  <to>
                    <xdr:col>6</xdr:col>
                    <xdr:colOff>502920</xdr:colOff>
                    <xdr:row>128</xdr:row>
                    <xdr:rowOff>15240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6</xdr:col>
                    <xdr:colOff>777240</xdr:colOff>
                    <xdr:row>127</xdr:row>
                    <xdr:rowOff>0</xdr:rowOff>
                  </from>
                  <to>
                    <xdr:col>6</xdr:col>
                    <xdr:colOff>1272540</xdr:colOff>
                    <xdr:row>128</xdr:row>
                    <xdr:rowOff>15240</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7</xdr:col>
                    <xdr:colOff>190500</xdr:colOff>
                    <xdr:row>127</xdr:row>
                    <xdr:rowOff>0</xdr:rowOff>
                  </from>
                  <to>
                    <xdr:col>7</xdr:col>
                    <xdr:colOff>502920</xdr:colOff>
                    <xdr:row>128</xdr:row>
                    <xdr:rowOff>15240</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7</xdr:col>
                    <xdr:colOff>777240</xdr:colOff>
                    <xdr:row>127</xdr:row>
                    <xdr:rowOff>0</xdr:rowOff>
                  </from>
                  <to>
                    <xdr:col>7</xdr:col>
                    <xdr:colOff>1295400</xdr:colOff>
                    <xdr:row>127</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2C70B-BA51-4482-90FC-E0D5C055BDE2}">
  <sheetPr>
    <pageSetUpPr fitToPage="1"/>
  </sheetPr>
  <dimension ref="A2:Z52"/>
  <sheetViews>
    <sheetView showGridLines="0" zoomScale="90" zoomScaleNormal="90" zoomScaleSheetLayoutView="80" workbookViewId="0">
      <selection activeCell="F11" sqref="F11"/>
    </sheetView>
  </sheetViews>
  <sheetFormatPr defaultColWidth="9.109375" defaultRowHeight="13.2" x14ac:dyDescent="0.25"/>
  <cols>
    <col min="1" max="1" width="2.6640625" style="4" bestFit="1" customWidth="1"/>
    <col min="2" max="2" width="30.44140625" style="4" customWidth="1"/>
    <col min="3" max="3" width="16.109375" style="4" customWidth="1"/>
    <col min="4" max="4" width="15.5546875" style="6" customWidth="1"/>
    <col min="5" max="5" width="16.44140625" style="4" customWidth="1"/>
    <col min="6" max="6" width="7.5546875" style="4" customWidth="1"/>
    <col min="7" max="7" width="10.44140625" style="4" customWidth="1"/>
    <col min="8" max="8" width="16.88671875" style="4" customWidth="1"/>
    <col min="9" max="9" width="13.5546875" style="4" customWidth="1"/>
    <col min="10" max="10" width="15.88671875" style="4" customWidth="1"/>
    <col min="11" max="11" width="11.6640625" style="4" customWidth="1"/>
    <col min="12" max="12" width="20" style="4" customWidth="1"/>
    <col min="13" max="13" width="13.44140625" style="4" customWidth="1"/>
    <col min="14" max="14" width="15.5546875" style="4" customWidth="1"/>
    <col min="15" max="15" width="11" style="4" customWidth="1"/>
    <col min="16" max="16" width="12" style="4" customWidth="1"/>
    <col min="17" max="17" width="10" style="4" customWidth="1"/>
    <col min="18" max="18" width="11.88671875" style="4" customWidth="1"/>
    <col min="19" max="19" width="31.44140625" style="4" customWidth="1"/>
    <col min="20" max="20" width="18.5546875" style="4" customWidth="1"/>
    <col min="21" max="21" width="17.21875" style="4" customWidth="1"/>
    <col min="22" max="22" width="14.5546875" style="4" customWidth="1"/>
    <col min="23" max="25" width="15.6640625" style="4" customWidth="1"/>
    <col min="26" max="26" width="12.21875" style="4" bestFit="1" customWidth="1"/>
    <col min="27" max="27" width="9.109375" style="4"/>
    <col min="28" max="28" width="12.109375" style="4" bestFit="1" customWidth="1"/>
    <col min="29" max="16384" width="9.109375" style="4"/>
  </cols>
  <sheetData>
    <row r="2" spans="1:23" ht="24.6" x14ac:dyDescent="0.4">
      <c r="A2" s="1" t="s">
        <v>78</v>
      </c>
      <c r="B2" s="1"/>
      <c r="C2" s="1"/>
      <c r="D2" s="2"/>
      <c r="E2" s="1"/>
      <c r="F2" s="1"/>
      <c r="G2" s="1"/>
      <c r="H2" s="1"/>
      <c r="I2" s="1"/>
      <c r="J2" s="1"/>
      <c r="K2" s="1"/>
      <c r="L2" s="1"/>
      <c r="M2" s="1"/>
      <c r="N2" s="3"/>
      <c r="O2" s="3"/>
      <c r="P2" s="1"/>
      <c r="Q2" s="1"/>
      <c r="R2" s="1"/>
      <c r="S2" s="1"/>
      <c r="T2" s="1"/>
      <c r="U2" s="1"/>
      <c r="V2" s="1"/>
    </row>
    <row r="3" spans="1:23" x14ac:dyDescent="0.25">
      <c r="C3" s="5"/>
    </row>
    <row r="4" spans="1:23" x14ac:dyDescent="0.25">
      <c r="C4" s="7" t="s">
        <v>79</v>
      </c>
      <c r="E4" s="8"/>
      <c r="F4" s="8"/>
      <c r="G4" s="8"/>
      <c r="H4" s="8"/>
      <c r="I4" s="8"/>
    </row>
    <row r="5" spans="1:23" x14ac:dyDescent="0.25">
      <c r="C5" s="9"/>
      <c r="M5" s="5"/>
      <c r="N5" s="5"/>
      <c r="O5" s="5"/>
    </row>
    <row r="6" spans="1:23" x14ac:dyDescent="0.25">
      <c r="C6" s="7" t="s">
        <v>80</v>
      </c>
      <c r="E6" s="8"/>
      <c r="F6" s="8"/>
      <c r="G6" s="8"/>
      <c r="H6" s="8"/>
      <c r="I6" s="8"/>
    </row>
    <row r="7" spans="1:23" x14ac:dyDescent="0.25">
      <c r="C7" s="7"/>
    </row>
    <row r="8" spans="1:23" x14ac:dyDescent="0.25">
      <c r="C8" s="7" t="s">
        <v>81</v>
      </c>
      <c r="E8" s="10"/>
      <c r="F8" s="10"/>
      <c r="G8" s="8"/>
      <c r="H8" s="8"/>
      <c r="I8" s="8"/>
    </row>
    <row r="9" spans="1:23" ht="13.8" thickBot="1" x14ac:dyDescent="0.3">
      <c r="B9" s="11"/>
      <c r="C9" s="12"/>
      <c r="D9" s="13"/>
      <c r="E9" s="11"/>
      <c r="F9" s="11"/>
      <c r="G9" s="11"/>
      <c r="H9" s="11"/>
      <c r="I9" s="11"/>
      <c r="J9" s="11"/>
      <c r="K9" s="11"/>
      <c r="L9" s="11"/>
      <c r="M9" s="11"/>
      <c r="N9" s="11"/>
      <c r="O9" s="11"/>
      <c r="P9" s="11"/>
      <c r="Q9" s="11"/>
      <c r="R9" s="11"/>
      <c r="S9" s="11"/>
    </row>
    <row r="10" spans="1:23" ht="35.25" customHeight="1" x14ac:dyDescent="0.4">
      <c r="B10" s="14" t="s">
        <v>82</v>
      </c>
      <c r="C10" s="15"/>
      <c r="D10" s="15"/>
      <c r="E10" s="15"/>
      <c r="F10" s="15"/>
      <c r="G10" s="15"/>
      <c r="H10" s="15"/>
      <c r="I10" s="16"/>
      <c r="J10" s="16"/>
      <c r="K10" s="16"/>
      <c r="L10" s="17"/>
      <c r="M10" s="16"/>
      <c r="N10" s="17"/>
      <c r="O10" s="17"/>
      <c r="P10" s="17"/>
      <c r="Q10" s="17"/>
      <c r="R10" s="17"/>
      <c r="S10" s="18"/>
      <c r="T10" s="252" t="s">
        <v>83</v>
      </c>
      <c r="U10" s="253"/>
      <c r="V10" s="254"/>
      <c r="W10" s="19"/>
    </row>
    <row r="11" spans="1:23" s="20" customFormat="1" ht="91.5" customHeight="1" x14ac:dyDescent="0.3">
      <c r="B11" s="21" t="s">
        <v>84</v>
      </c>
      <c r="C11" s="21" t="s">
        <v>85</v>
      </c>
      <c r="D11" s="21" t="s">
        <v>86</v>
      </c>
      <c r="E11" s="21" t="s">
        <v>87</v>
      </c>
      <c r="F11" s="21" t="s">
        <v>88</v>
      </c>
      <c r="G11" s="21" t="s">
        <v>89</v>
      </c>
      <c r="H11" s="21" t="s">
        <v>90</v>
      </c>
      <c r="I11" s="21" t="s">
        <v>91</v>
      </c>
      <c r="J11" s="21" t="s">
        <v>92</v>
      </c>
      <c r="K11" s="21" t="s">
        <v>93</v>
      </c>
      <c r="L11" s="21" t="s">
        <v>107</v>
      </c>
      <c r="M11" s="21" t="s">
        <v>109</v>
      </c>
      <c r="N11" s="21" t="s">
        <v>108</v>
      </c>
      <c r="O11" s="21" t="s">
        <v>94</v>
      </c>
      <c r="P11" s="21" t="s">
        <v>95</v>
      </c>
      <c r="Q11" s="88" t="s">
        <v>96</v>
      </c>
      <c r="R11" s="21" t="s">
        <v>97</v>
      </c>
      <c r="S11" s="89" t="s">
        <v>98</v>
      </c>
      <c r="T11" s="22" t="s">
        <v>99</v>
      </c>
      <c r="U11" s="21" t="s">
        <v>100</v>
      </c>
      <c r="V11" s="83" t="s">
        <v>101</v>
      </c>
      <c r="W11" s="22" t="s">
        <v>102</v>
      </c>
    </row>
    <row r="12" spans="1:23" ht="34.5" customHeight="1" x14ac:dyDescent="0.25">
      <c r="A12" s="23"/>
      <c r="B12" s="24"/>
      <c r="C12" s="25"/>
      <c r="D12" s="26"/>
      <c r="E12" s="24"/>
      <c r="F12" s="27"/>
      <c r="G12" s="28"/>
      <c r="H12" s="25"/>
      <c r="I12" s="29"/>
      <c r="J12" s="29"/>
      <c r="K12" s="30"/>
      <c r="L12" s="29"/>
      <c r="M12" s="31"/>
      <c r="N12" s="31"/>
      <c r="O12" s="28"/>
      <c r="P12" s="24"/>
      <c r="Q12" s="32"/>
      <c r="R12" s="33"/>
      <c r="S12" s="34"/>
      <c r="T12" s="35"/>
      <c r="U12" s="36"/>
      <c r="V12" s="37"/>
      <c r="W12" s="38">
        <f>+(L12-M12)*D12</f>
        <v>0</v>
      </c>
    </row>
    <row r="13" spans="1:23" ht="22.5" customHeight="1" x14ac:dyDescent="0.25">
      <c r="A13" s="23"/>
      <c r="B13" s="24"/>
      <c r="C13" s="25"/>
      <c r="D13" s="26"/>
      <c r="E13" s="24"/>
      <c r="F13" s="27"/>
      <c r="G13" s="28"/>
      <c r="H13" s="25"/>
      <c r="I13" s="29"/>
      <c r="J13" s="29"/>
      <c r="K13" s="30"/>
      <c r="L13" s="29"/>
      <c r="M13" s="31"/>
      <c r="N13" s="31"/>
      <c r="O13" s="28"/>
      <c r="P13" s="24"/>
      <c r="Q13" s="32"/>
      <c r="R13" s="33"/>
      <c r="T13" s="84"/>
      <c r="U13" s="85"/>
      <c r="V13" s="86"/>
      <c r="W13" s="38">
        <f t="shared" ref="W13:W36" si="0">+(L13-M13)*D13</f>
        <v>0</v>
      </c>
    </row>
    <row r="14" spans="1:23" ht="22.5" customHeight="1" x14ac:dyDescent="0.25">
      <c r="A14" s="23"/>
      <c r="B14" s="24"/>
      <c r="C14" s="25"/>
      <c r="D14" s="26"/>
      <c r="E14" s="24"/>
      <c r="F14" s="27"/>
      <c r="G14" s="28"/>
      <c r="H14" s="25"/>
      <c r="I14" s="29"/>
      <c r="J14" s="29"/>
      <c r="K14" s="30"/>
      <c r="L14" s="29"/>
      <c r="M14" s="31"/>
      <c r="N14" s="31"/>
      <c r="O14" s="28"/>
      <c r="P14" s="24"/>
      <c r="Q14" s="32"/>
      <c r="R14" s="33"/>
      <c r="S14" s="34"/>
      <c r="T14" s="84"/>
      <c r="U14" s="85"/>
      <c r="V14" s="86"/>
      <c r="W14" s="38">
        <f t="shared" si="0"/>
        <v>0</v>
      </c>
    </row>
    <row r="15" spans="1:23" ht="22.5" customHeight="1" x14ac:dyDescent="0.25">
      <c r="A15" s="23"/>
      <c r="B15" s="39"/>
      <c r="C15" s="25"/>
      <c r="D15" s="26"/>
      <c r="E15" s="24"/>
      <c r="F15" s="27"/>
      <c r="G15" s="28"/>
      <c r="H15" s="25"/>
      <c r="I15" s="29"/>
      <c r="J15" s="29"/>
      <c r="K15" s="30"/>
      <c r="L15" s="29"/>
      <c r="M15" s="31"/>
      <c r="N15" s="31"/>
      <c r="O15" s="28"/>
      <c r="P15" s="24"/>
      <c r="Q15" s="32"/>
      <c r="R15" s="33"/>
      <c r="S15" s="34"/>
      <c r="T15" s="84"/>
      <c r="U15" s="85"/>
      <c r="V15" s="86"/>
      <c r="W15" s="38">
        <f t="shared" si="0"/>
        <v>0</v>
      </c>
    </row>
    <row r="16" spans="1:23" ht="22.5" customHeight="1" x14ac:dyDescent="0.25">
      <c r="A16" s="23"/>
      <c r="B16" s="24"/>
      <c r="C16" s="25"/>
      <c r="D16" s="26"/>
      <c r="E16" s="24"/>
      <c r="F16" s="27"/>
      <c r="G16" s="28"/>
      <c r="H16" s="25"/>
      <c r="I16" s="29"/>
      <c r="J16" s="29"/>
      <c r="K16" s="30"/>
      <c r="L16" s="29"/>
      <c r="M16" s="31"/>
      <c r="N16" s="31"/>
      <c r="O16" s="28"/>
      <c r="P16" s="24"/>
      <c r="Q16" s="32"/>
      <c r="R16" s="33"/>
      <c r="S16" s="34"/>
      <c r="T16" s="84"/>
      <c r="U16" s="85"/>
      <c r="V16" s="86"/>
      <c r="W16" s="38">
        <f t="shared" si="0"/>
        <v>0</v>
      </c>
    </row>
    <row r="17" spans="1:23" ht="22.5" customHeight="1" x14ac:dyDescent="0.25">
      <c r="A17" s="23"/>
      <c r="B17" s="24"/>
      <c r="C17" s="25"/>
      <c r="D17" s="26"/>
      <c r="E17" s="24"/>
      <c r="F17" s="27"/>
      <c r="G17" s="28"/>
      <c r="H17" s="25"/>
      <c r="I17" s="29"/>
      <c r="J17" s="29"/>
      <c r="K17" s="30"/>
      <c r="L17" s="29"/>
      <c r="M17" s="31"/>
      <c r="N17" s="31"/>
      <c r="O17" s="28"/>
      <c r="P17" s="24"/>
      <c r="Q17" s="32"/>
      <c r="R17" s="33"/>
      <c r="S17" s="34"/>
      <c r="T17" s="84"/>
      <c r="U17" s="85"/>
      <c r="V17" s="87"/>
      <c r="W17" s="38">
        <f t="shared" si="0"/>
        <v>0</v>
      </c>
    </row>
    <row r="18" spans="1:23" ht="22.5" customHeight="1" x14ac:dyDescent="0.25">
      <c r="A18" s="23"/>
      <c r="B18" s="24"/>
      <c r="C18" s="25"/>
      <c r="D18" s="26"/>
      <c r="E18" s="24"/>
      <c r="F18" s="27"/>
      <c r="G18" s="28"/>
      <c r="H18" s="25"/>
      <c r="I18" s="29"/>
      <c r="J18" s="29"/>
      <c r="K18" s="30"/>
      <c r="L18" s="29"/>
      <c r="M18" s="31"/>
      <c r="N18" s="31"/>
      <c r="O18" s="28"/>
      <c r="P18" s="24"/>
      <c r="Q18" s="32"/>
      <c r="R18" s="33"/>
      <c r="S18" s="34"/>
      <c r="T18" s="84"/>
      <c r="U18" s="85"/>
      <c r="V18" s="86"/>
      <c r="W18" s="38">
        <f t="shared" si="0"/>
        <v>0</v>
      </c>
    </row>
    <row r="19" spans="1:23" ht="60" customHeight="1" x14ac:dyDescent="0.25">
      <c r="A19" s="23"/>
      <c r="B19" s="24"/>
      <c r="C19" s="25"/>
      <c r="D19" s="26"/>
      <c r="E19" s="24"/>
      <c r="F19" s="27"/>
      <c r="G19" s="28"/>
      <c r="H19" s="25"/>
      <c r="I19" s="29"/>
      <c r="J19" s="29"/>
      <c r="K19" s="30"/>
      <c r="L19" s="29"/>
      <c r="M19" s="31"/>
      <c r="N19" s="31"/>
      <c r="O19" s="28"/>
      <c r="P19" s="24"/>
      <c r="Q19" s="32"/>
      <c r="R19" s="33"/>
      <c r="S19" s="34"/>
      <c r="T19" s="84"/>
      <c r="U19" s="85"/>
      <c r="V19" s="86"/>
      <c r="W19" s="38">
        <f t="shared" si="0"/>
        <v>0</v>
      </c>
    </row>
    <row r="20" spans="1:23" ht="22.5" customHeight="1" x14ac:dyDescent="0.25">
      <c r="A20" s="23"/>
      <c r="B20" s="24"/>
      <c r="C20" s="25"/>
      <c r="D20" s="26"/>
      <c r="E20" s="24"/>
      <c r="F20" s="27"/>
      <c r="G20" s="28"/>
      <c r="H20" s="25"/>
      <c r="I20" s="29"/>
      <c r="J20" s="29"/>
      <c r="K20" s="30"/>
      <c r="L20" s="29"/>
      <c r="M20" s="31"/>
      <c r="N20" s="31"/>
      <c r="O20" s="28"/>
      <c r="P20" s="24"/>
      <c r="Q20" s="32"/>
      <c r="R20" s="33"/>
      <c r="S20" s="34"/>
      <c r="T20" s="84"/>
      <c r="U20" s="85"/>
      <c r="V20" s="86"/>
      <c r="W20" s="38">
        <f t="shared" si="0"/>
        <v>0</v>
      </c>
    </row>
    <row r="21" spans="1:23" ht="22.5" customHeight="1" x14ac:dyDescent="0.25">
      <c r="A21" s="23"/>
      <c r="B21" s="24"/>
      <c r="C21" s="25"/>
      <c r="D21" s="26"/>
      <c r="E21" s="24"/>
      <c r="F21" s="27"/>
      <c r="G21" s="28"/>
      <c r="H21" s="25"/>
      <c r="I21" s="29"/>
      <c r="J21" s="29"/>
      <c r="K21" s="30"/>
      <c r="L21" s="29"/>
      <c r="M21" s="31"/>
      <c r="N21" s="31"/>
      <c r="O21" s="28"/>
      <c r="P21" s="24"/>
      <c r="Q21" s="32"/>
      <c r="R21" s="33"/>
      <c r="S21" s="34"/>
      <c r="T21" s="35"/>
      <c r="U21" s="36"/>
      <c r="V21" s="37"/>
      <c r="W21" s="38">
        <f t="shared" si="0"/>
        <v>0</v>
      </c>
    </row>
    <row r="22" spans="1:23" ht="22.5" customHeight="1" x14ac:dyDescent="0.25">
      <c r="A22" s="23"/>
      <c r="B22" s="24"/>
      <c r="C22" s="25"/>
      <c r="D22" s="26"/>
      <c r="E22" s="24"/>
      <c r="F22" s="27"/>
      <c r="G22" s="28"/>
      <c r="H22" s="25"/>
      <c r="I22" s="29"/>
      <c r="J22" s="29"/>
      <c r="K22" s="30"/>
      <c r="L22" s="29"/>
      <c r="M22" s="31"/>
      <c r="N22" s="31"/>
      <c r="O22" s="28"/>
      <c r="P22" s="24"/>
      <c r="Q22" s="32"/>
      <c r="R22" s="33"/>
      <c r="S22" s="34"/>
      <c r="T22" s="35"/>
      <c r="U22" s="36"/>
      <c r="V22" s="37"/>
      <c r="W22" s="38">
        <f t="shared" si="0"/>
        <v>0</v>
      </c>
    </row>
    <row r="23" spans="1:23" ht="22.5" customHeight="1" x14ac:dyDescent="0.25">
      <c r="A23" s="23"/>
      <c r="B23" s="24"/>
      <c r="C23" s="25"/>
      <c r="D23" s="26"/>
      <c r="E23" s="24"/>
      <c r="F23" s="27"/>
      <c r="G23" s="28"/>
      <c r="H23" s="25"/>
      <c r="I23" s="29"/>
      <c r="J23" s="29"/>
      <c r="K23" s="30"/>
      <c r="L23" s="29"/>
      <c r="M23" s="31"/>
      <c r="N23" s="31"/>
      <c r="O23" s="28"/>
      <c r="P23" s="24"/>
      <c r="Q23" s="32"/>
      <c r="R23" s="33"/>
      <c r="S23" s="34"/>
      <c r="T23" s="35"/>
      <c r="U23" s="36"/>
      <c r="V23" s="37"/>
      <c r="W23" s="38">
        <f t="shared" si="0"/>
        <v>0</v>
      </c>
    </row>
    <row r="24" spans="1:23" ht="22.5" customHeight="1" x14ac:dyDescent="0.25">
      <c r="A24" s="23"/>
      <c r="B24" s="24"/>
      <c r="C24" s="25"/>
      <c r="D24" s="26"/>
      <c r="E24" s="24"/>
      <c r="F24" s="27"/>
      <c r="G24" s="28"/>
      <c r="H24" s="25"/>
      <c r="I24" s="29"/>
      <c r="J24" s="29"/>
      <c r="K24" s="30"/>
      <c r="L24" s="29"/>
      <c r="M24" s="31"/>
      <c r="N24" s="31"/>
      <c r="O24" s="28"/>
      <c r="P24" s="24"/>
      <c r="Q24" s="32"/>
      <c r="R24" s="33"/>
      <c r="S24" s="34"/>
      <c r="T24" s="35"/>
      <c r="U24" s="36"/>
      <c r="V24" s="37"/>
      <c r="W24" s="38">
        <f t="shared" si="0"/>
        <v>0</v>
      </c>
    </row>
    <row r="25" spans="1:23" ht="22.5" customHeight="1" x14ac:dyDescent="0.25">
      <c r="A25" s="23"/>
      <c r="B25" s="24"/>
      <c r="C25" s="25"/>
      <c r="D25" s="26"/>
      <c r="E25" s="24"/>
      <c r="F25" s="27"/>
      <c r="G25" s="28"/>
      <c r="H25" s="25"/>
      <c r="I25" s="29"/>
      <c r="J25" s="29"/>
      <c r="K25" s="30"/>
      <c r="L25" s="29"/>
      <c r="M25" s="31"/>
      <c r="N25" s="31"/>
      <c r="O25" s="28"/>
      <c r="P25" s="24"/>
      <c r="Q25" s="32"/>
      <c r="R25" s="33"/>
      <c r="S25" s="34"/>
      <c r="T25" s="35"/>
      <c r="U25" s="36"/>
      <c r="V25" s="37"/>
      <c r="W25" s="38">
        <f t="shared" si="0"/>
        <v>0</v>
      </c>
    </row>
    <row r="26" spans="1:23" ht="22.5" customHeight="1" x14ac:dyDescent="0.25">
      <c r="A26" s="23"/>
      <c r="B26" s="24"/>
      <c r="C26" s="25"/>
      <c r="D26" s="26"/>
      <c r="E26" s="24"/>
      <c r="F26" s="27"/>
      <c r="G26" s="28"/>
      <c r="H26" s="25"/>
      <c r="I26" s="29"/>
      <c r="J26" s="29"/>
      <c r="K26" s="30"/>
      <c r="L26" s="29"/>
      <c r="M26" s="31"/>
      <c r="N26" s="31"/>
      <c r="O26" s="28"/>
      <c r="P26" s="24"/>
      <c r="Q26" s="32"/>
      <c r="R26" s="33"/>
      <c r="S26" s="34"/>
      <c r="T26" s="35"/>
      <c r="U26" s="36"/>
      <c r="V26" s="37"/>
      <c r="W26" s="38">
        <f t="shared" si="0"/>
        <v>0</v>
      </c>
    </row>
    <row r="27" spans="1:23" ht="22.5" customHeight="1" x14ac:dyDescent="0.25">
      <c r="A27" s="23"/>
      <c r="B27" s="24"/>
      <c r="C27" s="25"/>
      <c r="D27" s="26"/>
      <c r="E27" s="24"/>
      <c r="F27" s="27"/>
      <c r="G27" s="28"/>
      <c r="H27" s="25"/>
      <c r="I27" s="29"/>
      <c r="J27" s="29"/>
      <c r="K27" s="30"/>
      <c r="L27" s="29"/>
      <c r="M27" s="31"/>
      <c r="N27" s="31"/>
      <c r="O27" s="28"/>
      <c r="P27" s="24"/>
      <c r="Q27" s="32"/>
      <c r="R27" s="33"/>
      <c r="S27" s="34"/>
      <c r="T27" s="35"/>
      <c r="U27" s="36"/>
      <c r="V27" s="37"/>
      <c r="W27" s="38">
        <f t="shared" si="0"/>
        <v>0</v>
      </c>
    </row>
    <row r="28" spans="1:23" ht="22.5" customHeight="1" x14ac:dyDescent="0.25">
      <c r="A28" s="23"/>
      <c r="B28" s="24"/>
      <c r="C28" s="25"/>
      <c r="D28" s="26"/>
      <c r="E28" s="24"/>
      <c r="F28" s="27"/>
      <c r="G28" s="28"/>
      <c r="H28" s="25"/>
      <c r="I28" s="29"/>
      <c r="J28" s="29"/>
      <c r="K28" s="30"/>
      <c r="L28" s="29"/>
      <c r="M28" s="31"/>
      <c r="N28" s="31"/>
      <c r="O28" s="28"/>
      <c r="P28" s="24"/>
      <c r="Q28" s="32"/>
      <c r="R28" s="33"/>
      <c r="S28" s="34"/>
      <c r="T28" s="35"/>
      <c r="U28" s="36"/>
      <c r="V28" s="37"/>
      <c r="W28" s="38">
        <f t="shared" si="0"/>
        <v>0</v>
      </c>
    </row>
    <row r="29" spans="1:23" ht="22.5" customHeight="1" x14ac:dyDescent="0.25">
      <c r="A29" s="23"/>
      <c r="B29" s="24"/>
      <c r="C29" s="25"/>
      <c r="D29" s="26"/>
      <c r="E29" s="24"/>
      <c r="F29" s="27"/>
      <c r="G29" s="28"/>
      <c r="H29" s="25"/>
      <c r="I29" s="29"/>
      <c r="J29" s="29"/>
      <c r="K29" s="30"/>
      <c r="L29" s="29"/>
      <c r="M29" s="31"/>
      <c r="N29" s="31"/>
      <c r="O29" s="28"/>
      <c r="P29" s="24"/>
      <c r="Q29" s="32"/>
      <c r="R29" s="33"/>
      <c r="S29" s="34"/>
      <c r="T29" s="35"/>
      <c r="U29" s="36"/>
      <c r="V29" s="37"/>
      <c r="W29" s="38">
        <f t="shared" si="0"/>
        <v>0</v>
      </c>
    </row>
    <row r="30" spans="1:23" ht="22.5" customHeight="1" x14ac:dyDescent="0.25">
      <c r="A30" s="23"/>
      <c r="B30" s="24"/>
      <c r="C30" s="25"/>
      <c r="D30" s="26"/>
      <c r="E30" s="24"/>
      <c r="F30" s="27"/>
      <c r="G30" s="28"/>
      <c r="H30" s="25"/>
      <c r="I30" s="29"/>
      <c r="J30" s="29"/>
      <c r="K30" s="30"/>
      <c r="L30" s="29"/>
      <c r="M30" s="31"/>
      <c r="N30" s="31"/>
      <c r="O30" s="28"/>
      <c r="P30" s="24"/>
      <c r="Q30" s="32"/>
      <c r="R30" s="33"/>
      <c r="S30" s="34"/>
      <c r="T30" s="35"/>
      <c r="U30" s="36"/>
      <c r="V30" s="37"/>
      <c r="W30" s="38">
        <f t="shared" si="0"/>
        <v>0</v>
      </c>
    </row>
    <row r="31" spans="1:23" ht="22.5" customHeight="1" x14ac:dyDescent="0.25">
      <c r="A31" s="23"/>
      <c r="B31" s="24"/>
      <c r="C31" s="25"/>
      <c r="D31" s="26"/>
      <c r="E31" s="24"/>
      <c r="F31" s="27"/>
      <c r="G31" s="28"/>
      <c r="H31" s="25"/>
      <c r="I31" s="29"/>
      <c r="J31" s="29"/>
      <c r="K31" s="30"/>
      <c r="L31" s="29"/>
      <c r="M31" s="31"/>
      <c r="N31" s="31"/>
      <c r="O31" s="28"/>
      <c r="P31" s="24"/>
      <c r="Q31" s="32"/>
      <c r="R31" s="33"/>
      <c r="S31" s="34"/>
      <c r="T31" s="42"/>
      <c r="U31" s="43"/>
      <c r="V31" s="41"/>
      <c r="W31" s="38">
        <f t="shared" si="0"/>
        <v>0</v>
      </c>
    </row>
    <row r="32" spans="1:23" ht="22.5" customHeight="1" x14ac:dyDescent="0.25">
      <c r="A32" s="23"/>
      <c r="B32" s="24"/>
      <c r="C32" s="25"/>
      <c r="D32" s="26"/>
      <c r="E32" s="24"/>
      <c r="F32" s="27"/>
      <c r="G32" s="28"/>
      <c r="H32" s="25"/>
      <c r="I32" s="29"/>
      <c r="J32" s="29"/>
      <c r="K32" s="30"/>
      <c r="L32" s="29"/>
      <c r="M32" s="31"/>
      <c r="N32" s="31"/>
      <c r="O32" s="28"/>
      <c r="P32" s="24"/>
      <c r="Q32" s="32"/>
      <c r="R32" s="33"/>
      <c r="S32" s="34"/>
      <c r="T32" s="42"/>
      <c r="U32" s="43"/>
      <c r="V32" s="41"/>
      <c r="W32" s="38">
        <f t="shared" si="0"/>
        <v>0</v>
      </c>
    </row>
    <row r="33" spans="1:26" ht="22.5" customHeight="1" x14ac:dyDescent="0.25">
      <c r="A33" s="23"/>
      <c r="B33" s="24"/>
      <c r="C33" s="25"/>
      <c r="D33" s="30"/>
      <c r="E33" s="40"/>
      <c r="F33" s="27"/>
      <c r="G33" s="28"/>
      <c r="H33" s="25"/>
      <c r="I33" s="44"/>
      <c r="J33" s="44"/>
      <c r="K33" s="30"/>
      <c r="L33" s="44"/>
      <c r="M33" s="44"/>
      <c r="N33" s="44"/>
      <c r="O33" s="28"/>
      <c r="P33" s="24"/>
      <c r="Q33" s="32"/>
      <c r="R33" s="33"/>
      <c r="S33" s="34"/>
      <c r="T33" s="42"/>
      <c r="U33" s="43"/>
      <c r="V33" s="41"/>
      <c r="W33" s="38">
        <f t="shared" si="0"/>
        <v>0</v>
      </c>
    </row>
    <row r="34" spans="1:26" ht="22.5" customHeight="1" x14ac:dyDescent="0.25">
      <c r="A34" s="23"/>
      <c r="B34" s="24"/>
      <c r="C34" s="25"/>
      <c r="D34" s="30"/>
      <c r="E34" s="40"/>
      <c r="F34" s="27"/>
      <c r="G34" s="28"/>
      <c r="H34" s="25"/>
      <c r="I34" s="44"/>
      <c r="J34" s="44"/>
      <c r="K34" s="30"/>
      <c r="L34" s="44"/>
      <c r="M34" s="44"/>
      <c r="N34" s="44"/>
      <c r="O34" s="28"/>
      <c r="P34" s="24"/>
      <c r="Q34" s="32"/>
      <c r="R34" s="33"/>
      <c r="S34" s="34"/>
      <c r="T34" s="42"/>
      <c r="U34" s="43"/>
      <c r="V34" s="41"/>
      <c r="W34" s="38">
        <f t="shared" si="0"/>
        <v>0</v>
      </c>
    </row>
    <row r="35" spans="1:26" ht="22.5" customHeight="1" x14ac:dyDescent="0.25">
      <c r="A35" s="23"/>
      <c r="B35" s="24"/>
      <c r="C35" s="25"/>
      <c r="D35" s="30"/>
      <c r="E35" s="40"/>
      <c r="F35" s="27"/>
      <c r="G35" s="28"/>
      <c r="H35" s="25"/>
      <c r="I35" s="44"/>
      <c r="J35" s="44"/>
      <c r="K35" s="30"/>
      <c r="L35" s="44"/>
      <c r="M35" s="44"/>
      <c r="N35" s="44"/>
      <c r="O35" s="28"/>
      <c r="P35" s="24"/>
      <c r="Q35" s="32"/>
      <c r="R35" s="33"/>
      <c r="S35" s="34"/>
      <c r="T35" s="42"/>
      <c r="U35" s="43"/>
      <c r="V35" s="41"/>
      <c r="W35" s="38">
        <f t="shared" si="0"/>
        <v>0</v>
      </c>
    </row>
    <row r="36" spans="1:26" ht="22.5" customHeight="1" x14ac:dyDescent="0.25">
      <c r="A36" s="23"/>
      <c r="B36" s="24"/>
      <c r="C36" s="25"/>
      <c r="D36" s="30"/>
      <c r="E36" s="40"/>
      <c r="F36" s="27"/>
      <c r="G36" s="28"/>
      <c r="H36" s="25"/>
      <c r="I36" s="44"/>
      <c r="J36" s="44"/>
      <c r="K36" s="30"/>
      <c r="L36" s="44"/>
      <c r="M36" s="44"/>
      <c r="N36" s="44"/>
      <c r="O36" s="28"/>
      <c r="P36" s="24"/>
      <c r="Q36" s="32"/>
      <c r="R36" s="33"/>
      <c r="S36" s="34"/>
      <c r="T36" s="42"/>
      <c r="U36" s="43"/>
      <c r="V36" s="41"/>
      <c r="W36" s="38">
        <f t="shared" si="0"/>
        <v>0</v>
      </c>
    </row>
    <row r="37" spans="1:26" ht="13.8" thickBot="1" x14ac:dyDescent="0.3">
      <c r="A37" s="23"/>
      <c r="B37" s="45" t="s">
        <v>103</v>
      </c>
      <c r="C37" s="45"/>
      <c r="D37" s="46"/>
      <c r="E37" s="45"/>
      <c r="F37" s="45"/>
      <c r="G37" s="47"/>
      <c r="H37" s="45"/>
      <c r="I37" s="48">
        <f>SUM(I12:I36)</f>
        <v>0</v>
      </c>
      <c r="J37" s="48">
        <f>SUM(J12:J36)</f>
        <v>0</v>
      </c>
      <c r="K37" s="49"/>
      <c r="L37" s="48">
        <f>SUM(L12:L36)</f>
        <v>0</v>
      </c>
      <c r="M37" s="48">
        <f>SUM(M12:M36)</f>
        <v>0</v>
      </c>
      <c r="N37" s="48">
        <f>SUM(N12:N36)</f>
        <v>0</v>
      </c>
      <c r="O37" s="45"/>
      <c r="P37" s="45"/>
      <c r="Q37" s="50"/>
      <c r="R37" s="51"/>
      <c r="S37" s="52"/>
      <c r="T37" s="53">
        <f>SUM(T12:T36)</f>
        <v>0</v>
      </c>
      <c r="U37" s="54">
        <f>SUM(U12:U36)</f>
        <v>0</v>
      </c>
      <c r="V37" s="55"/>
      <c r="W37" s="56">
        <f>SUM(W12:W36)</f>
        <v>0</v>
      </c>
    </row>
    <row r="38" spans="1:26" x14ac:dyDescent="0.25">
      <c r="A38" s="23"/>
      <c r="B38" s="57"/>
      <c r="C38" s="57"/>
      <c r="D38" s="58"/>
      <c r="E38" s="57"/>
      <c r="F38" s="57"/>
      <c r="G38" s="59"/>
      <c r="H38" s="57"/>
      <c r="I38" s="60"/>
      <c r="J38" s="60"/>
      <c r="K38" s="61"/>
      <c r="L38" s="60"/>
      <c r="M38" s="60"/>
      <c r="N38" s="60"/>
      <c r="O38" s="57"/>
      <c r="P38" s="57"/>
      <c r="Q38" s="62"/>
      <c r="R38" s="60"/>
      <c r="S38" s="60"/>
      <c r="T38" s="60"/>
      <c r="U38" s="60"/>
      <c r="V38" s="60"/>
    </row>
    <row r="39" spans="1:26" x14ac:dyDescent="0.25">
      <c r="A39" s="23"/>
      <c r="B39" s="57"/>
      <c r="C39" s="57"/>
      <c r="D39" s="58"/>
      <c r="E39" s="57"/>
      <c r="F39" s="57"/>
      <c r="G39" s="59"/>
      <c r="H39" s="57"/>
      <c r="I39" s="60"/>
      <c r="J39" s="60"/>
      <c r="K39" s="61"/>
      <c r="L39" s="60"/>
      <c r="M39" s="60"/>
      <c r="N39" s="60"/>
      <c r="O39" s="57"/>
      <c r="P39" s="57"/>
      <c r="Q39" s="62"/>
      <c r="R39" s="60"/>
      <c r="S39" s="60"/>
      <c r="T39" s="60"/>
      <c r="U39" s="60"/>
      <c r="V39" s="60"/>
    </row>
    <row r="40" spans="1:26" x14ac:dyDescent="0.25">
      <c r="C40" s="63"/>
      <c r="D40" s="64"/>
      <c r="E40" s="65"/>
      <c r="F40" s="65"/>
      <c r="G40" s="65"/>
      <c r="H40" s="65"/>
      <c r="I40" s="65"/>
      <c r="J40" s="65"/>
      <c r="K40" s="65"/>
      <c r="L40" s="65"/>
      <c r="M40" s="65"/>
      <c r="N40" s="65"/>
      <c r="O40" s="65"/>
      <c r="P40" s="65"/>
      <c r="Q40" s="65"/>
      <c r="R40" s="66"/>
      <c r="X40" s="67"/>
      <c r="Y40" s="67"/>
      <c r="Z40" s="68"/>
    </row>
    <row r="41" spans="1:26" x14ac:dyDescent="0.25">
      <c r="C41" s="69" t="s">
        <v>104</v>
      </c>
      <c r="R41" s="70"/>
    </row>
    <row r="42" spans="1:26" x14ac:dyDescent="0.25">
      <c r="C42" s="71"/>
      <c r="R42" s="70"/>
      <c r="Z42" s="72"/>
    </row>
    <row r="43" spans="1:26" x14ac:dyDescent="0.25">
      <c r="C43" s="73" t="s">
        <v>105</v>
      </c>
      <c r="E43" s="74"/>
      <c r="F43" s="74"/>
      <c r="G43" s="74"/>
      <c r="H43" s="74"/>
      <c r="K43" s="75" t="s">
        <v>106</v>
      </c>
      <c r="L43" s="76"/>
      <c r="R43" s="70"/>
      <c r="Y43" s="77"/>
      <c r="Z43" s="78"/>
    </row>
    <row r="44" spans="1:26" x14ac:dyDescent="0.25">
      <c r="C44" s="71"/>
      <c r="R44" s="70"/>
      <c r="Y44" s="77"/>
      <c r="Z44" s="78"/>
    </row>
    <row r="45" spans="1:26" x14ac:dyDescent="0.25">
      <c r="C45" s="71"/>
      <c r="R45" s="70"/>
      <c r="Y45" s="77"/>
      <c r="Z45" s="78"/>
    </row>
    <row r="46" spans="1:26" x14ac:dyDescent="0.25">
      <c r="C46" s="73" t="s">
        <v>105</v>
      </c>
      <c r="E46" s="74"/>
      <c r="F46" s="74"/>
      <c r="G46" s="74"/>
      <c r="H46" s="74"/>
      <c r="K46" s="75" t="s">
        <v>106</v>
      </c>
      <c r="L46" s="76"/>
      <c r="R46" s="70"/>
      <c r="Z46" s="78"/>
    </row>
    <row r="47" spans="1:26" x14ac:dyDescent="0.25">
      <c r="C47" s="71"/>
      <c r="R47" s="70"/>
      <c r="Z47" s="78"/>
    </row>
    <row r="48" spans="1:26" x14ac:dyDescent="0.25">
      <c r="C48" s="79"/>
      <c r="D48" s="80"/>
      <c r="E48" s="81"/>
      <c r="F48" s="81"/>
      <c r="G48" s="81"/>
      <c r="H48" s="81"/>
      <c r="I48" s="81"/>
      <c r="J48" s="81"/>
      <c r="K48" s="81"/>
      <c r="L48" s="81"/>
      <c r="M48" s="81"/>
      <c r="N48" s="81"/>
      <c r="O48" s="81"/>
      <c r="P48" s="81"/>
      <c r="Q48" s="81"/>
      <c r="R48" s="82"/>
      <c r="Z48" s="78"/>
    </row>
    <row r="49" spans="26:26" x14ac:dyDescent="0.25">
      <c r="Z49" s="78"/>
    </row>
    <row r="50" spans="26:26" x14ac:dyDescent="0.25">
      <c r="Z50" s="78"/>
    </row>
    <row r="51" spans="26:26" x14ac:dyDescent="0.25">
      <c r="Z51" s="78"/>
    </row>
    <row r="52" spans="26:26" x14ac:dyDescent="0.25">
      <c r="Z52" s="78"/>
    </row>
  </sheetData>
  <mergeCells count="1">
    <mergeCell ref="T10:V10"/>
  </mergeCells>
  <conditionalFormatting sqref="T12">
    <cfRule type="containsText" dxfId="1" priority="1" operator="containsText" text="g20=construction">
      <formula>NOT(ISERROR(SEARCH("g20=construction",T12)))</formula>
    </cfRule>
    <cfRule type="containsText" dxfId="0" priority="2" operator="containsText" text="$A$20=construction, land, complete">
      <formula>NOT(ISERROR(SEARCH("$A$20=construction, land, complete",T12)))</formula>
    </cfRule>
  </conditionalFormatting>
  <dataValidations count="5">
    <dataValidation type="list" allowBlank="1" showInputMessage="1" showErrorMessage="1" sqref="E18:E36" xr:uid="{D3CE9A47-F21A-4505-B5A7-6F2C0076952B}">
      <formula1>#REF!</formula1>
    </dataValidation>
    <dataValidation type="list" allowBlank="1" showInputMessage="1" showErrorMessage="1" sqref="H12:H36" xr:uid="{C5239962-05CB-400F-9CF1-1DE825512048}">
      <formula1>"Land, Under Construction, Complete (for sale), In Lease-up, Stabilized, Personal Residence"</formula1>
    </dataValidation>
    <dataValidation type="list" allowBlank="1" showInputMessage="1" showErrorMessage="1" sqref="R12:R36" xr:uid="{43B8A809-29B2-4F7F-82C8-443C345E1371}">
      <formula1>"Full, Limited, Completion Only, Non Recourse"</formula1>
    </dataValidation>
    <dataValidation type="list" allowBlank="1" showInputMessage="1" showErrorMessage="1" sqref="E12:E17" xr:uid="{9B8B10F3-4C90-48E6-B8C7-D752A00BC582}">
      <formula1>"SFR, SFR w/ADU, Multifamily, Mixed Use, Commercial, Personal Residence"</formula1>
    </dataValidation>
    <dataValidation type="list" allowBlank="1" showInputMessage="1" showErrorMessage="1" sqref="Q12:Q36" xr:uid="{52A4D3D7-1F29-41CC-B774-7795C4CEA031}">
      <formula1>"Y, N"</formula1>
    </dataValidation>
  </dataValidations>
  <pageMargins left="0.25" right="0.25" top="0.75" bottom="0.75" header="0.3" footer="0.3"/>
  <pageSetup paperSize="5" scale="52" fitToHeight="0" orientation="landscape" verticalDpi="300" r:id="rId1"/>
  <headerFooter alignWithMargins="0">
    <oddFooter>&amp;LRevised 12.2021&amp;CPage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B5759-CD22-40E6-BEF3-C453CA9DB7A3}">
  <dimension ref="A1:AD42"/>
  <sheetViews>
    <sheetView tabSelected="1" workbookViewId="0">
      <selection activeCell="A17" sqref="A17:XFD17"/>
    </sheetView>
  </sheetViews>
  <sheetFormatPr defaultColWidth="8.88671875" defaultRowHeight="15" x14ac:dyDescent="0.35"/>
  <cols>
    <col min="1" max="1" width="4.5546875" style="90" customWidth="1"/>
    <col min="2" max="2" width="8.88671875" style="90"/>
    <col min="3" max="3" width="31.21875" style="90" customWidth="1"/>
    <col min="4" max="5" width="15.21875" style="90" customWidth="1"/>
    <col min="6" max="6" width="8.88671875" style="90"/>
    <col min="7" max="7" width="21.109375" style="90" customWidth="1"/>
    <col min="8" max="8" width="13" style="90" customWidth="1"/>
    <col min="9" max="9" width="17.21875" style="90" customWidth="1"/>
    <col min="10" max="10" width="15.5546875" style="90" customWidth="1"/>
    <col min="11" max="11" width="13.5546875" style="90" customWidth="1"/>
    <col min="12" max="12" width="10.109375" style="90" customWidth="1"/>
    <col min="13" max="13" width="10.6640625" style="90" customWidth="1"/>
    <col min="14" max="14" width="8.88671875" style="90"/>
    <col min="15" max="15" width="11.109375" style="90" customWidth="1"/>
    <col min="16" max="17" width="10" style="90" customWidth="1"/>
    <col min="18" max="18" width="13.21875" style="90" customWidth="1"/>
    <col min="19" max="20" width="10.5546875" style="90" customWidth="1"/>
    <col min="21" max="21" width="13.21875" style="90" customWidth="1"/>
    <col min="22" max="22" width="8" style="90" customWidth="1"/>
    <col min="23" max="23" width="18.44140625" style="90" customWidth="1"/>
    <col min="24" max="24" width="13.5546875" style="90" customWidth="1"/>
    <col min="25" max="25" width="13.6640625" style="90" customWidth="1"/>
    <col min="26" max="16384" width="8.88671875" style="90"/>
  </cols>
  <sheetData>
    <row r="1" spans="1:30" ht="15.6" thickBot="1" x14ac:dyDescent="0.4"/>
    <row r="2" spans="1:30" ht="16.8" x14ac:dyDescent="0.4">
      <c r="B2" s="255">
        <f>'Personal Financial Statement'!D6</f>
        <v>0</v>
      </c>
      <c r="C2" s="256"/>
      <c r="D2" s="256"/>
      <c r="E2" s="256"/>
      <c r="F2" s="159"/>
      <c r="G2" s="159"/>
      <c r="H2" s="159"/>
      <c r="I2" s="159"/>
      <c r="J2" s="159"/>
      <c r="K2" s="159"/>
      <c r="L2" s="159"/>
      <c r="M2" s="159"/>
      <c r="N2" s="159"/>
      <c r="O2" s="159"/>
      <c r="P2" s="159"/>
      <c r="Q2" s="159"/>
      <c r="R2" s="159"/>
      <c r="S2" s="159"/>
      <c r="T2" s="159"/>
      <c r="U2" s="159"/>
      <c r="V2" s="159"/>
      <c r="W2" s="159"/>
      <c r="X2" s="159"/>
      <c r="Y2" s="160"/>
    </row>
    <row r="3" spans="1:30" ht="16.8" x14ac:dyDescent="0.4">
      <c r="B3" s="257"/>
      <c r="C3" s="258"/>
      <c r="D3" s="258"/>
      <c r="E3" s="258"/>
      <c r="F3" s="161"/>
      <c r="G3" s="161"/>
      <c r="H3" s="161"/>
      <c r="I3" s="161"/>
      <c r="J3" s="161"/>
      <c r="K3" s="161"/>
      <c r="L3" s="161"/>
      <c r="M3" s="161"/>
      <c r="N3" s="161"/>
      <c r="O3" s="161"/>
      <c r="P3" s="161"/>
      <c r="Q3" s="161"/>
      <c r="R3" s="161"/>
      <c r="S3" s="161"/>
      <c r="T3" s="161"/>
      <c r="U3" s="161"/>
      <c r="V3" s="161"/>
      <c r="W3" s="161"/>
      <c r="X3" s="161"/>
      <c r="Y3" s="162"/>
    </row>
    <row r="4" spans="1:30" ht="17.399999999999999" thickBot="1" x14ac:dyDescent="0.45">
      <c r="B4" s="163"/>
      <c r="C4" s="164"/>
      <c r="D4" s="164"/>
      <c r="E4" s="164"/>
      <c r="F4" s="164"/>
      <c r="G4" s="164"/>
      <c r="H4" s="164"/>
      <c r="I4" s="164"/>
      <c r="J4" s="164"/>
      <c r="K4" s="164"/>
      <c r="L4" s="164"/>
      <c r="M4" s="164"/>
      <c r="N4" s="164"/>
      <c r="O4" s="164"/>
      <c r="P4" s="164"/>
      <c r="Q4" s="164"/>
      <c r="R4" s="164"/>
      <c r="S4" s="164"/>
      <c r="T4" s="164"/>
      <c r="U4" s="164"/>
      <c r="V4" s="164"/>
      <c r="W4" s="164"/>
      <c r="X4" s="164"/>
      <c r="Y4" s="165"/>
    </row>
    <row r="5" spans="1:30" ht="45.6" thickBot="1" x14ac:dyDescent="0.4">
      <c r="B5" s="166" t="s">
        <v>110</v>
      </c>
      <c r="C5" s="167" t="s">
        <v>125</v>
      </c>
      <c r="D5" s="167" t="s">
        <v>111</v>
      </c>
      <c r="E5" s="167" t="s">
        <v>112</v>
      </c>
      <c r="F5" s="167" t="s">
        <v>113</v>
      </c>
      <c r="G5" s="167" t="s">
        <v>126</v>
      </c>
      <c r="H5" s="167" t="s">
        <v>127</v>
      </c>
      <c r="I5" s="167" t="s">
        <v>114</v>
      </c>
      <c r="J5" s="167" t="s">
        <v>129</v>
      </c>
      <c r="K5" s="167" t="s">
        <v>115</v>
      </c>
      <c r="L5" s="167" t="s">
        <v>130</v>
      </c>
      <c r="M5" s="167" t="s">
        <v>131</v>
      </c>
      <c r="N5" s="167" t="s">
        <v>116</v>
      </c>
      <c r="O5" s="167" t="s">
        <v>136</v>
      </c>
      <c r="P5" s="167" t="s">
        <v>137</v>
      </c>
      <c r="Q5" s="167" t="s">
        <v>117</v>
      </c>
      <c r="R5" s="167" t="s">
        <v>118</v>
      </c>
      <c r="S5" s="167" t="s">
        <v>119</v>
      </c>
      <c r="T5" s="167" t="s">
        <v>132</v>
      </c>
      <c r="U5" s="167" t="s">
        <v>135</v>
      </c>
      <c r="V5" s="168" t="s">
        <v>120</v>
      </c>
      <c r="W5" s="169" t="s">
        <v>121</v>
      </c>
      <c r="X5" s="169" t="s">
        <v>122</v>
      </c>
      <c r="Y5" s="169" t="s">
        <v>123</v>
      </c>
    </row>
    <row r="6" spans="1:30" ht="15.6" thickBot="1" x14ac:dyDescent="0.4">
      <c r="B6" s="91"/>
      <c r="C6" s="92"/>
      <c r="D6" s="92"/>
      <c r="E6" s="92"/>
      <c r="F6" s="93"/>
      <c r="G6" s="93"/>
      <c r="H6" s="94"/>
      <c r="I6" s="93"/>
      <c r="J6" s="93"/>
      <c r="K6" s="93"/>
      <c r="L6" s="93"/>
      <c r="M6" s="93"/>
      <c r="N6" s="93"/>
      <c r="O6" s="95"/>
      <c r="P6" s="93"/>
      <c r="Q6" s="156"/>
      <c r="R6" s="93"/>
      <c r="S6" s="93"/>
      <c r="T6" s="93"/>
      <c r="U6" s="93"/>
      <c r="V6" s="93"/>
      <c r="W6" s="93"/>
      <c r="X6" s="93"/>
      <c r="Y6" s="96"/>
    </row>
    <row r="7" spans="1:30" ht="17.399999999999999" thickBot="1" x14ac:dyDescent="0.45">
      <c r="A7" s="97"/>
      <c r="B7" s="98">
        <v>1</v>
      </c>
      <c r="C7" s="178"/>
      <c r="D7" s="181"/>
      <c r="E7" s="182"/>
      <c r="F7" s="178"/>
      <c r="G7" s="178"/>
      <c r="H7" s="183"/>
      <c r="I7" s="178"/>
      <c r="J7" s="184"/>
      <c r="K7" s="185"/>
      <c r="L7" s="182"/>
      <c r="M7" s="181"/>
      <c r="N7" s="183"/>
      <c r="O7" s="181"/>
      <c r="P7" s="186"/>
      <c r="Q7" s="171">
        <f>O7-P7</f>
        <v>0</v>
      </c>
      <c r="R7" s="172" t="e">
        <f>Q7/M7</f>
        <v>#DIV/0!</v>
      </c>
      <c r="S7" s="173">
        <f>Q7-M7</f>
        <v>0</v>
      </c>
      <c r="T7" s="175"/>
      <c r="U7" s="175"/>
      <c r="V7" s="157" t="e">
        <f>J7/U7</f>
        <v>#DIV/0!</v>
      </c>
      <c r="W7" s="178"/>
      <c r="X7" s="158">
        <f>(U7-J7)*H7</f>
        <v>0</v>
      </c>
      <c r="Y7" s="101">
        <f>S7*H7</f>
        <v>0</v>
      </c>
    </row>
    <row r="8" spans="1:30" ht="15.6" thickBot="1" x14ac:dyDescent="0.4">
      <c r="B8" s="99">
        <v>2</v>
      </c>
      <c r="C8" s="178"/>
      <c r="D8" s="181"/>
      <c r="E8" s="182"/>
      <c r="F8" s="178"/>
      <c r="G8" s="178"/>
      <c r="H8" s="183"/>
      <c r="I8" s="178"/>
      <c r="J8" s="184"/>
      <c r="K8" s="185"/>
      <c r="L8" s="182"/>
      <c r="M8" s="181"/>
      <c r="N8" s="183"/>
      <c r="O8" s="181"/>
      <c r="P8" s="186"/>
      <c r="Q8" s="171">
        <f t="shared" ref="Q8:Q13" si="0">O8-P8</f>
        <v>0</v>
      </c>
      <c r="R8" s="172" t="e">
        <f t="shared" ref="R8:R11" si="1">Q8/M8</f>
        <v>#DIV/0!</v>
      </c>
      <c r="S8" s="173">
        <f t="shared" ref="S8:S11" si="2">Q8-M8</f>
        <v>0</v>
      </c>
      <c r="T8" s="175"/>
      <c r="U8" s="175"/>
      <c r="V8" s="157" t="e">
        <f t="shared" ref="V8:V16" si="3">J8/U8</f>
        <v>#DIV/0!</v>
      </c>
      <c r="W8" s="178"/>
      <c r="X8" s="158">
        <f t="shared" ref="X8:X16" si="4">(U8-J8)*H8</f>
        <v>0</v>
      </c>
      <c r="Y8" s="101">
        <f t="shared" ref="Y8:Y16" si="5">S8*H8</f>
        <v>0</v>
      </c>
    </row>
    <row r="9" spans="1:30" ht="15.6" thickBot="1" x14ac:dyDescent="0.4">
      <c r="B9" s="99">
        <v>3</v>
      </c>
      <c r="C9" s="179"/>
      <c r="D9" s="187"/>
      <c r="E9" s="188"/>
      <c r="F9" s="179"/>
      <c r="G9" s="179"/>
      <c r="H9" s="189"/>
      <c r="I9" s="179"/>
      <c r="J9" s="190"/>
      <c r="K9" s="190"/>
      <c r="L9" s="190"/>
      <c r="M9" s="190"/>
      <c r="N9" s="190"/>
      <c r="O9" s="190"/>
      <c r="P9" s="190"/>
      <c r="Q9" s="171">
        <f t="shared" si="0"/>
        <v>0</v>
      </c>
      <c r="R9" s="172" t="e">
        <f t="shared" si="1"/>
        <v>#DIV/0!</v>
      </c>
      <c r="S9" s="173">
        <f t="shared" si="2"/>
        <v>0</v>
      </c>
      <c r="T9" s="176"/>
      <c r="U9" s="175"/>
      <c r="V9" s="157" t="e">
        <f t="shared" si="3"/>
        <v>#DIV/0!</v>
      </c>
      <c r="W9" s="179"/>
      <c r="X9" s="158">
        <f t="shared" si="4"/>
        <v>0</v>
      </c>
      <c r="Y9" s="101">
        <f t="shared" si="5"/>
        <v>0</v>
      </c>
    </row>
    <row r="10" spans="1:30" ht="15.6" thickBot="1" x14ac:dyDescent="0.4">
      <c r="B10" s="99">
        <v>4</v>
      </c>
      <c r="C10" s="179"/>
      <c r="D10" s="187"/>
      <c r="E10" s="188"/>
      <c r="F10" s="179"/>
      <c r="G10" s="179"/>
      <c r="H10" s="189"/>
      <c r="I10" s="179"/>
      <c r="J10" s="190"/>
      <c r="K10" s="191"/>
      <c r="L10" s="188"/>
      <c r="M10" s="187"/>
      <c r="N10" s="189"/>
      <c r="O10" s="187"/>
      <c r="P10" s="192"/>
      <c r="Q10" s="171">
        <f t="shared" si="0"/>
        <v>0</v>
      </c>
      <c r="R10" s="172" t="e">
        <f t="shared" si="1"/>
        <v>#DIV/0!</v>
      </c>
      <c r="S10" s="173">
        <f t="shared" si="2"/>
        <v>0</v>
      </c>
      <c r="T10" s="176"/>
      <c r="U10" s="176"/>
      <c r="V10" s="157" t="e">
        <f t="shared" si="3"/>
        <v>#DIV/0!</v>
      </c>
      <c r="W10" s="179"/>
      <c r="X10" s="158">
        <f t="shared" si="4"/>
        <v>0</v>
      </c>
      <c r="Y10" s="101">
        <f t="shared" si="5"/>
        <v>0</v>
      </c>
    </row>
    <row r="11" spans="1:30" ht="15.6" thickBot="1" x14ac:dyDescent="0.4">
      <c r="B11" s="99">
        <v>5</v>
      </c>
      <c r="C11" s="179"/>
      <c r="D11" s="187"/>
      <c r="E11" s="188"/>
      <c r="F11" s="179"/>
      <c r="G11" s="179"/>
      <c r="H11" s="189"/>
      <c r="I11" s="179"/>
      <c r="J11" s="190"/>
      <c r="K11" s="191"/>
      <c r="L11" s="188"/>
      <c r="M11" s="187"/>
      <c r="N11" s="189"/>
      <c r="O11" s="187"/>
      <c r="P11" s="192"/>
      <c r="Q11" s="171">
        <f t="shared" si="0"/>
        <v>0</v>
      </c>
      <c r="R11" s="172" t="e">
        <f t="shared" si="1"/>
        <v>#DIV/0!</v>
      </c>
      <c r="S11" s="173">
        <f t="shared" si="2"/>
        <v>0</v>
      </c>
      <c r="T11" s="176"/>
      <c r="U11" s="176"/>
      <c r="V11" s="157" t="e">
        <f t="shared" si="3"/>
        <v>#DIV/0!</v>
      </c>
      <c r="W11" s="179"/>
      <c r="X11" s="158">
        <f t="shared" si="4"/>
        <v>0</v>
      </c>
      <c r="Y11" s="101">
        <f t="shared" si="5"/>
        <v>0</v>
      </c>
    </row>
    <row r="12" spans="1:30" s="97" customFormat="1" ht="17.399999999999999" thickBot="1" x14ac:dyDescent="0.45">
      <c r="A12" s="90"/>
      <c r="B12" s="99">
        <v>6</v>
      </c>
      <c r="C12" s="179"/>
      <c r="D12" s="187"/>
      <c r="E12" s="188"/>
      <c r="F12" s="179"/>
      <c r="G12" s="179"/>
      <c r="H12" s="189"/>
      <c r="I12" s="179"/>
      <c r="J12" s="187"/>
      <c r="K12" s="191"/>
      <c r="L12" s="188"/>
      <c r="M12" s="187"/>
      <c r="N12" s="189"/>
      <c r="O12" s="187"/>
      <c r="P12" s="192"/>
      <c r="Q12" s="171">
        <f t="shared" si="0"/>
        <v>0</v>
      </c>
      <c r="R12" s="172" t="e">
        <f t="shared" ref="R12:R16" si="6">M12/Q12</f>
        <v>#DIV/0!</v>
      </c>
      <c r="S12" s="173">
        <f t="shared" ref="S12:S16" si="7">Q12-M12</f>
        <v>0</v>
      </c>
      <c r="T12" s="176"/>
      <c r="U12" s="176"/>
      <c r="V12" s="157" t="e">
        <f t="shared" si="3"/>
        <v>#DIV/0!</v>
      </c>
      <c r="W12" s="179"/>
      <c r="X12" s="158">
        <f t="shared" si="4"/>
        <v>0</v>
      </c>
      <c r="Y12" s="101">
        <f t="shared" si="5"/>
        <v>0</v>
      </c>
      <c r="Z12" s="90"/>
      <c r="AA12" s="90"/>
      <c r="AB12" s="90"/>
      <c r="AC12" s="90"/>
      <c r="AD12" s="90"/>
    </row>
    <row r="13" spans="1:30" s="97" customFormat="1" ht="17.399999999999999" thickBot="1" x14ac:dyDescent="0.45">
      <c r="A13" s="90"/>
      <c r="B13" s="99">
        <v>7</v>
      </c>
      <c r="C13" s="179"/>
      <c r="D13" s="187"/>
      <c r="E13" s="188"/>
      <c r="F13" s="179"/>
      <c r="G13" s="179"/>
      <c r="H13" s="189"/>
      <c r="I13" s="179"/>
      <c r="J13" s="187"/>
      <c r="K13" s="191"/>
      <c r="L13" s="188"/>
      <c r="M13" s="187"/>
      <c r="N13" s="189"/>
      <c r="O13" s="187"/>
      <c r="P13" s="192"/>
      <c r="Q13" s="171">
        <f t="shared" si="0"/>
        <v>0</v>
      </c>
      <c r="R13" s="172" t="e">
        <f t="shared" si="6"/>
        <v>#DIV/0!</v>
      </c>
      <c r="S13" s="173">
        <f t="shared" si="7"/>
        <v>0</v>
      </c>
      <c r="T13" s="176"/>
      <c r="U13" s="176"/>
      <c r="V13" s="157" t="e">
        <f t="shared" si="3"/>
        <v>#DIV/0!</v>
      </c>
      <c r="W13" s="179"/>
      <c r="X13" s="158">
        <f t="shared" si="4"/>
        <v>0</v>
      </c>
      <c r="Y13" s="101">
        <f t="shared" si="5"/>
        <v>0</v>
      </c>
      <c r="Z13" s="90"/>
      <c r="AA13" s="90"/>
      <c r="AB13" s="90"/>
      <c r="AC13" s="90"/>
      <c r="AD13" s="90"/>
    </row>
    <row r="14" spans="1:30" s="97" customFormat="1" ht="17.399999999999999" thickBot="1" x14ac:dyDescent="0.45">
      <c r="A14" s="90"/>
      <c r="B14" s="99">
        <v>8</v>
      </c>
      <c r="C14" s="179"/>
      <c r="D14" s="187"/>
      <c r="E14" s="188"/>
      <c r="F14" s="179"/>
      <c r="G14" s="179"/>
      <c r="H14" s="189"/>
      <c r="I14" s="179"/>
      <c r="J14" s="187"/>
      <c r="K14" s="191"/>
      <c r="L14" s="188"/>
      <c r="M14" s="187"/>
      <c r="N14" s="189"/>
      <c r="O14" s="187"/>
      <c r="P14" s="192"/>
      <c r="Q14" s="174">
        <f t="shared" ref="Q14:Q16" si="8">O14-P14</f>
        <v>0</v>
      </c>
      <c r="R14" s="172" t="e">
        <f t="shared" si="6"/>
        <v>#DIV/0!</v>
      </c>
      <c r="S14" s="173">
        <f t="shared" si="7"/>
        <v>0</v>
      </c>
      <c r="T14" s="176"/>
      <c r="U14" s="176"/>
      <c r="V14" s="157" t="e">
        <f t="shared" si="3"/>
        <v>#DIV/0!</v>
      </c>
      <c r="W14" s="179"/>
      <c r="X14" s="158">
        <f t="shared" si="4"/>
        <v>0</v>
      </c>
      <c r="Y14" s="101">
        <f t="shared" si="5"/>
        <v>0</v>
      </c>
      <c r="Z14" s="90"/>
      <c r="AA14" s="90"/>
      <c r="AB14" s="90"/>
      <c r="AC14" s="90"/>
      <c r="AD14" s="90"/>
    </row>
    <row r="15" spans="1:30" s="97" customFormat="1" ht="17.399999999999999" thickBot="1" x14ac:dyDescent="0.45">
      <c r="A15" s="90"/>
      <c r="B15" s="99">
        <v>9</v>
      </c>
      <c r="C15" s="179"/>
      <c r="D15" s="187"/>
      <c r="E15" s="188"/>
      <c r="F15" s="179"/>
      <c r="G15" s="179"/>
      <c r="H15" s="189"/>
      <c r="I15" s="179"/>
      <c r="J15" s="187"/>
      <c r="K15" s="191"/>
      <c r="L15" s="188"/>
      <c r="M15" s="187"/>
      <c r="N15" s="189"/>
      <c r="O15" s="187"/>
      <c r="P15" s="192"/>
      <c r="Q15" s="174">
        <f t="shared" si="8"/>
        <v>0</v>
      </c>
      <c r="R15" s="172" t="e">
        <f t="shared" si="6"/>
        <v>#DIV/0!</v>
      </c>
      <c r="S15" s="173">
        <f t="shared" si="7"/>
        <v>0</v>
      </c>
      <c r="T15" s="176"/>
      <c r="U15" s="176"/>
      <c r="V15" s="157" t="e">
        <f t="shared" si="3"/>
        <v>#DIV/0!</v>
      </c>
      <c r="W15" s="179"/>
      <c r="X15" s="158">
        <f t="shared" si="4"/>
        <v>0</v>
      </c>
      <c r="Y15" s="101">
        <f t="shared" si="5"/>
        <v>0</v>
      </c>
      <c r="Z15" s="90"/>
      <c r="AA15" s="90"/>
      <c r="AB15" s="90"/>
      <c r="AC15" s="90"/>
      <c r="AD15" s="90"/>
    </row>
    <row r="16" spans="1:30" s="97" customFormat="1" ht="16.8" x14ac:dyDescent="0.4">
      <c r="A16" s="90"/>
      <c r="B16" s="100">
        <v>10</v>
      </c>
      <c r="C16" s="180"/>
      <c r="D16" s="193"/>
      <c r="E16" s="194"/>
      <c r="F16" s="180"/>
      <c r="G16" s="180"/>
      <c r="H16" s="195"/>
      <c r="I16" s="180"/>
      <c r="J16" s="193"/>
      <c r="K16" s="196"/>
      <c r="L16" s="194"/>
      <c r="M16" s="193"/>
      <c r="N16" s="195"/>
      <c r="O16" s="193"/>
      <c r="P16" s="197"/>
      <c r="Q16" s="174">
        <f t="shared" si="8"/>
        <v>0</v>
      </c>
      <c r="R16" s="172" t="e">
        <f t="shared" si="6"/>
        <v>#DIV/0!</v>
      </c>
      <c r="S16" s="173">
        <f t="shared" si="7"/>
        <v>0</v>
      </c>
      <c r="T16" s="177"/>
      <c r="U16" s="177"/>
      <c r="V16" s="157" t="e">
        <f t="shared" si="3"/>
        <v>#DIV/0!</v>
      </c>
      <c r="W16" s="180"/>
      <c r="X16" s="158">
        <f t="shared" si="4"/>
        <v>0</v>
      </c>
      <c r="Y16" s="101">
        <f t="shared" si="5"/>
        <v>0</v>
      </c>
      <c r="Z16" s="90"/>
      <c r="AA16" s="90"/>
      <c r="AB16" s="90"/>
      <c r="AC16" s="90"/>
      <c r="AD16" s="90"/>
    </row>
    <row r="17" spans="1:30" s="102" customFormat="1" ht="17.399999999999999" thickBot="1" x14ac:dyDescent="0.45">
      <c r="A17" s="205"/>
      <c r="B17" s="206"/>
      <c r="C17" s="207"/>
      <c r="D17" s="177"/>
      <c r="E17" s="208"/>
      <c r="F17" s="207"/>
      <c r="G17" s="207"/>
      <c r="H17" s="209"/>
      <c r="I17" s="207"/>
      <c r="J17" s="210"/>
      <c r="K17" s="211"/>
      <c r="L17" s="208"/>
      <c r="M17" s="212"/>
      <c r="N17" s="209"/>
      <c r="O17" s="177"/>
      <c r="P17" s="177"/>
      <c r="Q17" s="213"/>
      <c r="R17" s="214"/>
      <c r="S17" s="177"/>
      <c r="T17" s="177"/>
      <c r="U17" s="177"/>
      <c r="V17" s="215"/>
      <c r="W17" s="207"/>
      <c r="X17" s="216"/>
      <c r="Y17" s="217"/>
      <c r="Z17" s="205"/>
      <c r="AA17" s="205"/>
      <c r="AB17" s="205"/>
      <c r="AC17" s="205"/>
      <c r="AD17" s="205"/>
    </row>
    <row r="18" spans="1:30" s="102" customFormat="1" ht="17.399999999999999" thickBot="1" x14ac:dyDescent="0.45">
      <c r="A18" s="205"/>
      <c r="B18" s="218" t="s">
        <v>124</v>
      </c>
      <c r="C18" s="219"/>
      <c r="D18" s="220">
        <f>SUM(D7:D17)</f>
        <v>0</v>
      </c>
      <c r="E18" s="219"/>
      <c r="F18" s="221">
        <f>SUM(F7:F17)</f>
        <v>0</v>
      </c>
      <c r="G18" s="219"/>
      <c r="H18" s="219"/>
      <c r="I18" s="219"/>
      <c r="J18" s="220">
        <f>SUM(J7:J17)</f>
        <v>0</v>
      </c>
      <c r="K18" s="219"/>
      <c r="L18" s="219"/>
      <c r="M18" s="220">
        <f>SUM(M7:M17)</f>
        <v>0</v>
      </c>
      <c r="N18" s="219"/>
      <c r="O18" s="220">
        <f>SUM(O7:O17)</f>
        <v>0</v>
      </c>
      <c r="P18" s="220">
        <f>SUM(P7:P17)</f>
        <v>0</v>
      </c>
      <c r="Q18" s="220">
        <f>SUM(Q7:Q17)</f>
        <v>0</v>
      </c>
      <c r="R18" s="219"/>
      <c r="S18" s="220">
        <f>SUM(S7:S17)</f>
        <v>0</v>
      </c>
      <c r="T18" s="220">
        <f>SUM(T7:T17)</f>
        <v>0</v>
      </c>
      <c r="U18" s="220">
        <f>SUM(U7:U17)</f>
        <v>0</v>
      </c>
      <c r="V18" s="219"/>
      <c r="W18" s="219"/>
      <c r="X18" s="220">
        <f>SUM(X7:X17)</f>
        <v>0</v>
      </c>
      <c r="Y18" s="220">
        <f>SUM(Y7:Y17)</f>
        <v>0</v>
      </c>
      <c r="Z18" s="205"/>
      <c r="AA18" s="205"/>
      <c r="AB18" s="205"/>
      <c r="AC18" s="205"/>
    </row>
    <row r="19" spans="1:30" s="205" customFormat="1" x14ac:dyDescent="0.35"/>
    <row r="20" spans="1:30" s="205" customFormat="1" x14ac:dyDescent="0.35">
      <c r="B20" s="222" t="s">
        <v>138</v>
      </c>
    </row>
    <row r="21" spans="1:30" s="102" customFormat="1" ht="16.8" x14ac:dyDescent="0.4">
      <c r="A21" s="205"/>
      <c r="B21" s="205" t="s">
        <v>128</v>
      </c>
      <c r="C21" s="205"/>
      <c r="D21" s="205"/>
      <c r="E21" s="205"/>
      <c r="F21" s="205"/>
      <c r="G21" s="205"/>
      <c r="H21" s="205"/>
      <c r="I21" s="205"/>
      <c r="J21" s="205"/>
      <c r="K21" s="205"/>
      <c r="L21" s="205"/>
      <c r="M21" s="223"/>
      <c r="N21" s="205"/>
      <c r="O21" s="223"/>
      <c r="P21" s="223"/>
      <c r="Q21" s="223"/>
      <c r="R21" s="205"/>
      <c r="S21" s="223"/>
      <c r="T21" s="223"/>
      <c r="U21" s="205"/>
      <c r="V21" s="205"/>
      <c r="W21" s="205"/>
      <c r="X21" s="205"/>
      <c r="Y21" s="205"/>
      <c r="Z21" s="205"/>
      <c r="AA21" s="205"/>
      <c r="AB21" s="205"/>
      <c r="AC21" s="205"/>
    </row>
    <row r="22" spans="1:30" s="102" customFormat="1" ht="16.8" x14ac:dyDescent="0.4">
      <c r="A22" s="205"/>
      <c r="B22" s="205" t="s">
        <v>139</v>
      </c>
      <c r="C22" s="205"/>
      <c r="D22" s="205"/>
      <c r="E22" s="205"/>
      <c r="F22" s="205"/>
      <c r="G22" s="205"/>
      <c r="H22" s="205"/>
      <c r="I22" s="205"/>
      <c r="J22" s="205"/>
      <c r="K22" s="205"/>
      <c r="L22" s="205"/>
      <c r="M22" s="205"/>
      <c r="N22" s="205"/>
      <c r="O22" s="205"/>
      <c r="P22" s="205"/>
      <c r="Q22" s="205"/>
      <c r="R22" s="205"/>
      <c r="S22" s="205"/>
      <c r="T22" s="205"/>
      <c r="U22" s="205"/>
      <c r="V22" s="223"/>
      <c r="W22" s="205"/>
      <c r="X22" s="205"/>
      <c r="Y22" s="205"/>
      <c r="Z22" s="205"/>
      <c r="AA22" s="205"/>
      <c r="AB22" s="205"/>
      <c r="AC22" s="205"/>
    </row>
    <row r="23" spans="1:30" s="102" customFormat="1" ht="16.8" x14ac:dyDescent="0.4">
      <c r="A23" s="205"/>
      <c r="B23" s="205"/>
      <c r="C23" s="205"/>
      <c r="D23" s="205"/>
      <c r="E23" s="205"/>
      <c r="F23" s="205"/>
      <c r="G23" s="205"/>
      <c r="H23" s="205"/>
      <c r="I23" s="205"/>
      <c r="J23" s="224"/>
      <c r="K23" s="205"/>
      <c r="L23" s="205"/>
      <c r="M23" s="205"/>
      <c r="N23" s="205"/>
      <c r="O23" s="223"/>
      <c r="P23" s="223"/>
      <c r="Q23" s="223"/>
      <c r="R23" s="205"/>
      <c r="S23" s="223"/>
      <c r="T23" s="223"/>
      <c r="U23" s="205"/>
      <c r="V23" s="205"/>
      <c r="W23" s="205"/>
      <c r="X23" s="205"/>
      <c r="Y23" s="205"/>
      <c r="Z23" s="205"/>
      <c r="AA23" s="205"/>
      <c r="AB23" s="205"/>
      <c r="AC23" s="205"/>
    </row>
    <row r="24" spans="1:30" s="205" customFormat="1" x14ac:dyDescent="0.35"/>
    <row r="25" spans="1:30" s="205" customFormat="1" x14ac:dyDescent="0.35"/>
    <row r="26" spans="1:30" s="205" customFormat="1" x14ac:dyDescent="0.35">
      <c r="B26" s="225" t="s">
        <v>133</v>
      </c>
      <c r="C26" s="226"/>
      <c r="D26" s="226"/>
    </row>
    <row r="27" spans="1:30" s="102" customFormat="1" ht="16.8" x14ac:dyDescent="0.4">
      <c r="A27" s="205"/>
      <c r="B27" s="226" t="s">
        <v>134</v>
      </c>
      <c r="C27" s="226"/>
      <c r="D27" s="227">
        <v>0.25</v>
      </c>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row>
    <row r="28" spans="1:30" s="205" customFormat="1" x14ac:dyDescent="0.35"/>
    <row r="29" spans="1:30" s="205" customFormat="1" x14ac:dyDescent="0.35"/>
    <row r="30" spans="1:30" s="205" customFormat="1" x14ac:dyDescent="0.35"/>
    <row r="31" spans="1:30" s="205" customFormat="1" x14ac:dyDescent="0.35"/>
    <row r="32" spans="1:30" s="205" customFormat="1" x14ac:dyDescent="0.35"/>
    <row r="33" s="205" customFormat="1" x14ac:dyDescent="0.35"/>
    <row r="34" s="205" customFormat="1" x14ac:dyDescent="0.35"/>
    <row r="35" s="205" customFormat="1" x14ac:dyDescent="0.35"/>
    <row r="36" s="205" customFormat="1" x14ac:dyDescent="0.35"/>
    <row r="37" s="205" customFormat="1" x14ac:dyDescent="0.35"/>
    <row r="38" s="205" customFormat="1" x14ac:dyDescent="0.35"/>
    <row r="39" s="205" customFormat="1" x14ac:dyDescent="0.35"/>
    <row r="40" s="205" customFormat="1" x14ac:dyDescent="0.35"/>
    <row r="41" s="205" customFormat="1" x14ac:dyDescent="0.35"/>
    <row r="42" s="205" customFormat="1" x14ac:dyDescent="0.35"/>
  </sheetData>
  <sheetProtection insertRows="0" selectLockedCells="1"/>
  <mergeCells count="1">
    <mergeCell ref="B2: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Personal Financial Statement</vt:lpstr>
      <vt:lpstr>SREO</vt:lpstr>
      <vt:lpstr>REO</vt:lpstr>
      <vt:lpstr>SREO!Print_Area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Stowell</dc:creator>
  <cp:lastModifiedBy>LaToya Gray</cp:lastModifiedBy>
  <cp:lastPrinted>2021-12-08T16:43:59Z</cp:lastPrinted>
  <dcterms:created xsi:type="dcterms:W3CDTF">2020-07-26T22:11:35Z</dcterms:created>
  <dcterms:modified xsi:type="dcterms:W3CDTF">2025-05-08T15:11:27Z</dcterms:modified>
</cp:coreProperties>
</file>